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r3218\AppData\Local\Microsoft\Windows\INetCache\Content.Outlook\BVIJ0D5W\"/>
    </mc:Choice>
  </mc:AlternateContent>
  <xr:revisionPtr revIDLastSave="0" documentId="8_{03453581-6204-46CD-812B-F606EDE14C72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Sheet1!$A$1:$L$80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8" i="1" l="1"/>
  <c r="I28" i="1" l="1"/>
  <c r="K29" i="1"/>
  <c r="K30" i="1"/>
  <c r="I1" i="1"/>
  <c r="K31" i="1" l="1"/>
  <c r="I32" i="1" s="1"/>
  <c r="K33" i="1"/>
  <c r="K34" i="1"/>
  <c r="F36" i="1" l="1"/>
</calcChain>
</file>

<file path=xl/sharedStrings.xml><?xml version="1.0" encoding="utf-8"?>
<sst xmlns="http://schemas.openxmlformats.org/spreadsheetml/2006/main" count="84" uniqueCount="70">
  <si>
    <t>COVID-19 National Response Guarantee Program</t>
  </si>
  <si>
    <t xml:space="preserve">Customer Application Form </t>
  </si>
  <si>
    <t xml:space="preserve">Guarantor Information </t>
  </si>
  <si>
    <t xml:space="preserve">Full Name : </t>
  </si>
  <si>
    <t>Email:</t>
  </si>
  <si>
    <t>Telephone number (+974)</t>
  </si>
  <si>
    <t xml:space="preserve"> Mobile Number :</t>
  </si>
  <si>
    <t>Guarantor QID No:</t>
  </si>
  <si>
    <t>% Shareholding in company  :</t>
  </si>
  <si>
    <t xml:space="preserve">Company Information </t>
  </si>
  <si>
    <t>Company Name :</t>
  </si>
  <si>
    <t>Company Account No</t>
  </si>
  <si>
    <t>Company have WPS with Doha Bank :</t>
  </si>
  <si>
    <t>YES</t>
  </si>
  <si>
    <t>CR Number :</t>
  </si>
  <si>
    <t>Company Type :</t>
  </si>
  <si>
    <t>Sole Proprietorship Company</t>
  </si>
  <si>
    <t>Limited liability Company</t>
  </si>
  <si>
    <t>Business Activity (Permit type) :</t>
  </si>
  <si>
    <t>Company not involved the following activities :</t>
  </si>
  <si>
    <t>General Partnership Company</t>
  </si>
  <si>
    <t>Company Address :</t>
  </si>
  <si>
    <t>Shareholding Company</t>
  </si>
  <si>
    <t>Company Phone Number :</t>
  </si>
  <si>
    <t>Private Shareholding Company</t>
  </si>
  <si>
    <t>company Registration date (first issue date) :</t>
  </si>
  <si>
    <t>Holding Company</t>
  </si>
  <si>
    <t>Company Borrowing Relationship With Doha Bank :</t>
  </si>
  <si>
    <t>NO</t>
  </si>
  <si>
    <t xml:space="preserve">Financing Information </t>
  </si>
  <si>
    <t>Most recent month paid</t>
  </si>
  <si>
    <t xml:space="preserve">Loan Tenor </t>
  </si>
  <si>
    <t xml:space="preserve">* Rate of interest will be charged as per Guarantee program </t>
  </si>
  <si>
    <t xml:space="preserve">Documentation Requirements 
Documentation Requirements 
Documentation Requirements 
Documentation Requirements 
</t>
  </si>
  <si>
    <t>Applicant (Obligor) QID</t>
  </si>
  <si>
    <t>To be provided separately</t>
  </si>
  <si>
    <t>Copy of all other partners’ QID</t>
  </si>
  <si>
    <t>Copies of active CR, Trade License, Computer (entity) card</t>
  </si>
  <si>
    <t>If Rental Finance any one of the following is acceptable :</t>
  </si>
  <si>
    <t xml:space="preserve"> An agreement attested before April 1st 2020, or</t>
  </si>
  <si>
    <t xml:space="preserve"> Electricity bill in the name of the tenant dated before April 1st, 2020, or</t>
  </si>
  <si>
    <t xml:space="preserve"> A proof of 3 monthly payments to the landlord made before April 1,2020</t>
  </si>
  <si>
    <t>Acknowledgement and Authorization</t>
  </si>
  <si>
    <t>We hereby declare that the above mentioned information is correct and I undertake to provide  you with any changes that may occur. And we irrevocably authorize you at all times to enquire about our account(s)/information from Qatar Credit Bureau,  Qatar central bank and/or any other credit bureau, duly licensed under the laws in Qatar .</t>
  </si>
  <si>
    <t xml:space="preserve">Applicant (Obligor) Signature &amp; Company Stamp </t>
  </si>
  <si>
    <t>2. Optional: Nature of the COVID-19 Impact on the Business (for data analysis)</t>
  </si>
  <si>
    <t>One or more impacts may be selected:</t>
  </si>
  <si>
    <t>Employees Lockdown</t>
  </si>
  <si>
    <t>Clarify:</t>
  </si>
  <si>
    <t>Government Decisions</t>
  </si>
  <si>
    <t>Increase in Costs</t>
  </si>
  <si>
    <t>Reduction in Cash-Flows</t>
  </si>
  <si>
    <t>Reduction in Revenues</t>
  </si>
  <si>
    <t>Supply Chain Disruptions</t>
  </si>
  <si>
    <t>Other</t>
  </si>
  <si>
    <t xml:space="preserve">Acknowledgement </t>
  </si>
  <si>
    <t xml:space="preserve">We hereby declare that the above mentioned information is correct and I undertake to provide  you with any changes that may occur. </t>
  </si>
  <si>
    <t>*Application should be signed by Qatari partner having at least 10% shareholding</t>
  </si>
  <si>
    <t>Current Month Rent (Enter "0" if not required)</t>
  </si>
  <si>
    <t>Financing requested for Salaries</t>
  </si>
  <si>
    <t>Financing requested for Rent</t>
  </si>
  <si>
    <t>Total Amount Requested for rent "QAR"</t>
  </si>
  <si>
    <t>Total Amount Requested for salaries "QAR"</t>
  </si>
  <si>
    <t>Average Monthly Payroll "QAR" (per month)</t>
  </si>
  <si>
    <t>Real estate , Pharmacy , Supermarket</t>
  </si>
  <si>
    <t>Total Amount Requested (Salary + Rent)</t>
  </si>
  <si>
    <t>Count of months to be financed for payroll / Rent</t>
  </si>
  <si>
    <t>Grace period up to 6 Months</t>
  </si>
  <si>
    <t>Count of Instalments</t>
  </si>
  <si>
    <r>
      <t xml:space="preserve">Total Tenor Including Grace period </t>
    </r>
    <r>
      <rPr>
        <sz val="10"/>
        <color rgb="FFFF0000"/>
        <rFont val="Cambria"/>
        <family val="1"/>
      </rPr>
      <t>(Max 36 Months)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</si>
</sst>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b/>
      <sz val="10"/>
      <color theme="0"/>
      <name val="Cambria"/>
      <family val="1"/>
    </font>
    <font>
      <sz val="10"/>
      <color theme="0"/>
      <name val="Cambria"/>
      <family val="1"/>
    </font>
    <font>
      <b/>
      <sz val="10"/>
      <color rgb="FFFF9933"/>
      <name val="Cambria"/>
      <family val="1"/>
    </font>
    <font>
      <sz val="10"/>
      <name val="Cambria"/>
      <family val="1"/>
    </font>
    <font>
      <sz val="10"/>
      <color rgb="FF00B050"/>
      <name val="Cambria"/>
      <family val="1"/>
    </font>
    <font>
      <sz val="10"/>
      <color rgb="FF008B77"/>
      <name val="Cambria"/>
      <family val="1"/>
    </font>
    <font>
      <b/>
      <sz val="10"/>
      <name val="Cambria"/>
      <family val="1"/>
    </font>
    <font>
      <b/>
      <sz val="10"/>
      <color theme="1"/>
      <name val="Cambria"/>
      <family val="1"/>
    </font>
    <font>
      <b/>
      <sz val="10"/>
      <color theme="1"/>
      <name val="Calibri"/>
      <family val="2"/>
      <scheme val="minor"/>
    </font>
    <font>
      <b/>
      <sz val="9"/>
      <name val="Cambria"/>
      <family val="1"/>
    </font>
    <font>
      <b/>
      <sz val="10"/>
      <color rgb="FFFF0000"/>
      <name val="Cambria"/>
      <family val="1"/>
    </font>
    <font>
      <b/>
      <sz val="8"/>
      <color theme="0"/>
      <name val="Cambria"/>
      <family val="1"/>
    </font>
    <font>
      <sz val="10"/>
      <color theme="7" tint="0.39997558519241921"/>
      <name val="Cambria"/>
      <family val="1"/>
    </font>
    <font>
      <b/>
      <sz val="12"/>
      <color rgb="FFFF0000"/>
      <name val="Cambria"/>
      <family val="1"/>
    </font>
    <font>
      <b/>
      <sz val="14"/>
      <color rgb="FFFF0000"/>
      <name val="Cambria"/>
      <family val="1"/>
    </font>
    <font>
      <b/>
      <sz val="14"/>
      <color rgb="FFFF0000"/>
      <name val="Calibri"/>
      <family val="2"/>
      <scheme val="minor"/>
    </font>
    <font>
      <b/>
      <sz val="12"/>
      <name val="Cambria"/>
      <family val="1"/>
    </font>
    <font>
      <b/>
      <sz val="12"/>
      <color theme="1"/>
      <name val="Cambria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0"/>
      <name val="Tahoma"/>
      <family val="2"/>
    </font>
    <font>
      <sz val="10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7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7" tint="0.39994506668294322"/>
      </left>
      <right style="thin">
        <color auto="1"/>
      </right>
      <top style="thin">
        <color theme="7" tint="0.39994506668294322"/>
      </top>
      <bottom/>
      <diagonal/>
    </border>
    <border>
      <left style="thin">
        <color auto="1"/>
      </left>
      <right style="thin">
        <color auto="1"/>
      </right>
      <top style="thin">
        <color theme="7" tint="0.39994506668294322"/>
      </top>
      <bottom/>
      <diagonal/>
    </border>
    <border>
      <left style="thin">
        <color auto="1"/>
      </left>
      <right style="medium">
        <color theme="7" tint="0.39994506668294322"/>
      </right>
      <top style="thin">
        <color theme="7" tint="0.39994506668294322"/>
      </top>
      <bottom/>
      <diagonal/>
    </border>
    <border>
      <left style="thin">
        <color theme="7" tint="0.39994506668294322"/>
      </left>
      <right/>
      <top style="thin">
        <color theme="7" tint="0.39991454817346722"/>
      </top>
      <bottom style="medium">
        <color theme="7" tint="0.39991454817346722"/>
      </bottom>
      <diagonal/>
    </border>
    <border>
      <left/>
      <right/>
      <top style="thin">
        <color theme="7" tint="0.39991454817346722"/>
      </top>
      <bottom style="medium">
        <color theme="7" tint="0.39991454817346722"/>
      </bottom>
      <diagonal/>
    </border>
    <border>
      <left/>
      <right style="medium">
        <color theme="7" tint="0.39994506668294322"/>
      </right>
      <top style="thin">
        <color theme="7" tint="0.39991454817346722"/>
      </top>
      <bottom style="medium">
        <color theme="7" tint="0.39991454817346722"/>
      </bottom>
      <diagonal/>
    </border>
    <border>
      <left style="thin">
        <color theme="7" tint="0.39994506668294322"/>
      </left>
      <right style="medium">
        <color theme="7" tint="0.39991454817346722"/>
      </right>
      <top/>
      <bottom/>
      <diagonal/>
    </border>
    <border>
      <left style="medium">
        <color theme="7" tint="0.39991454817346722"/>
      </left>
      <right/>
      <top style="medium">
        <color theme="7" tint="0.39991454817346722"/>
      </top>
      <bottom style="thin">
        <color theme="7" tint="0.39991454817346722"/>
      </bottom>
      <diagonal/>
    </border>
    <border>
      <left/>
      <right/>
      <top style="medium">
        <color theme="7" tint="0.39991454817346722"/>
      </top>
      <bottom style="thin">
        <color theme="7" tint="0.39991454817346722"/>
      </bottom>
      <diagonal/>
    </border>
    <border>
      <left/>
      <right style="medium">
        <color theme="7" tint="0.39994506668294322"/>
      </right>
      <top style="medium">
        <color theme="7" tint="0.39991454817346722"/>
      </top>
      <bottom style="thin">
        <color theme="7" tint="0.39991454817346722"/>
      </bottom>
      <diagonal/>
    </border>
    <border>
      <left style="thin">
        <color theme="7" tint="0.39994506668294322"/>
      </left>
      <right/>
      <top style="medium">
        <color theme="7" tint="0.39991454817346722"/>
      </top>
      <bottom style="medium">
        <color theme="7" tint="0.39991454817346722"/>
      </bottom>
      <diagonal/>
    </border>
    <border>
      <left/>
      <right/>
      <top style="medium">
        <color theme="7" tint="0.39991454817346722"/>
      </top>
      <bottom style="medium">
        <color theme="7" tint="0.39991454817346722"/>
      </bottom>
      <diagonal/>
    </border>
    <border>
      <left/>
      <right style="medium">
        <color theme="7" tint="0.39994506668294322"/>
      </right>
      <top style="medium">
        <color theme="7" tint="0.39991454817346722"/>
      </top>
      <bottom style="medium">
        <color theme="7" tint="0.39991454817346722"/>
      </bottom>
      <diagonal/>
    </border>
    <border>
      <left style="thin">
        <color theme="7" tint="0.39994506668294322"/>
      </left>
      <right/>
      <top/>
      <bottom/>
      <diagonal/>
    </border>
    <border>
      <left/>
      <right style="medium">
        <color theme="7" tint="0.39994506668294322"/>
      </right>
      <top/>
      <bottom/>
      <diagonal/>
    </border>
    <border>
      <left style="thin">
        <color theme="7" tint="0.39991454817346722"/>
      </left>
      <right style="medium">
        <color theme="7" tint="0.39991454817346722"/>
      </right>
      <top/>
      <bottom style="medium">
        <color theme="7" tint="0.39991454817346722"/>
      </bottom>
      <diagonal/>
    </border>
    <border>
      <left/>
      <right/>
      <top style="medium">
        <color theme="7" tint="0.39991454817346722"/>
      </top>
      <bottom/>
      <diagonal/>
    </border>
    <border>
      <left style="thin">
        <color theme="7" tint="0.39994506668294322"/>
      </left>
      <right/>
      <top style="thin">
        <color theme="7" tint="0.39994506668294322"/>
      </top>
      <bottom style="medium">
        <color theme="7" tint="0.39991454817346722"/>
      </bottom>
      <diagonal/>
    </border>
    <border>
      <left/>
      <right style="medium">
        <color theme="7" tint="0.39991454817346722"/>
      </right>
      <top style="thin">
        <color theme="7" tint="0.39994506668294322"/>
      </top>
      <bottom style="medium">
        <color theme="7" tint="0.39991454817346722"/>
      </bottom>
      <diagonal/>
    </border>
    <border>
      <left/>
      <right/>
      <top style="thin">
        <color theme="7" tint="0.39994506668294322"/>
      </top>
      <bottom style="medium">
        <color theme="7" tint="0.39994506668294322"/>
      </bottom>
      <diagonal/>
    </border>
    <border>
      <left style="thin">
        <color theme="7" tint="0.39991454817346722"/>
      </left>
      <right style="medium">
        <color theme="7" tint="0.39991454817346722"/>
      </right>
      <top style="thin">
        <color theme="7" tint="0.39991454817346722"/>
      </top>
      <bottom style="medium">
        <color theme="7" tint="0.39991454817346722"/>
      </bottom>
      <diagonal/>
    </border>
    <border>
      <left/>
      <right/>
      <top style="medium">
        <color theme="7" tint="0.39994506668294322"/>
      </top>
      <bottom style="medium">
        <color theme="7" tint="0.39991454817346722"/>
      </bottom>
      <diagonal/>
    </border>
    <border>
      <left style="thin">
        <color theme="7" tint="0.39988402966399123"/>
      </left>
      <right style="medium">
        <color theme="7" tint="0.39988402966399123"/>
      </right>
      <top style="medium">
        <color theme="7" tint="0.39991454817346722"/>
      </top>
      <bottom style="medium">
        <color theme="7" tint="0.39988402966399123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theme="7" tint="0.39994506668294322"/>
      </left>
      <right style="medium">
        <color theme="7" tint="0.39994506668294322"/>
      </right>
      <top style="thin">
        <color theme="7" tint="0.39994506668294322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theme="7" tint="-0.24994659260841701"/>
      </left>
      <right/>
      <top style="thin">
        <color theme="7" tint="-0.24994659260841701"/>
      </top>
      <bottom/>
      <diagonal/>
    </border>
    <border>
      <left/>
      <right/>
      <top style="thin">
        <color theme="7" tint="-0.24994659260841701"/>
      </top>
      <bottom/>
      <diagonal/>
    </border>
    <border>
      <left/>
      <right style="medium">
        <color theme="7" tint="-0.24994659260841701"/>
      </right>
      <top style="thin">
        <color theme="7" tint="-0.24994659260841701"/>
      </top>
      <bottom/>
      <diagonal/>
    </border>
    <border>
      <left style="thin">
        <color theme="7" tint="0.39994506668294322"/>
      </left>
      <right/>
      <top style="thin">
        <color theme="7" tint="0.39994506668294322"/>
      </top>
      <bottom style="thick">
        <color theme="7" tint="0.39994506668294322"/>
      </bottom>
      <diagonal/>
    </border>
    <border>
      <left/>
      <right/>
      <top style="thin">
        <color theme="7" tint="0.39994506668294322"/>
      </top>
      <bottom style="thick">
        <color theme="7" tint="0.39994506668294322"/>
      </bottom>
      <diagonal/>
    </border>
    <border>
      <left/>
      <right style="thick">
        <color theme="7" tint="0.39994506668294322"/>
      </right>
      <top style="thin">
        <color theme="7" tint="0.39994506668294322"/>
      </top>
      <bottom style="thick">
        <color theme="7" tint="0.39994506668294322"/>
      </bottom>
      <diagonal/>
    </border>
    <border>
      <left style="thin">
        <color theme="7" tint="0.39991454817346722"/>
      </left>
      <right/>
      <top style="thin">
        <color theme="7" tint="0.39991454817346722"/>
      </top>
      <bottom style="thin">
        <color theme="7" tint="0.39994506668294322"/>
      </bottom>
      <diagonal/>
    </border>
    <border>
      <left/>
      <right/>
      <top style="thin">
        <color theme="7" tint="0.39991454817346722"/>
      </top>
      <bottom style="thin">
        <color theme="7" tint="0.39994506668294322"/>
      </bottom>
      <diagonal/>
    </border>
    <border>
      <left/>
      <right style="medium">
        <color theme="7" tint="0.39991454817346722"/>
      </right>
      <top style="thin">
        <color theme="7" tint="0.39991454817346722"/>
      </top>
      <bottom style="thin">
        <color theme="7" tint="0.39994506668294322"/>
      </bottom>
      <diagonal/>
    </border>
    <border>
      <left style="thin">
        <color theme="7" tint="0.39991454817346722"/>
      </left>
      <right/>
      <top/>
      <bottom style="medium">
        <color theme="7" tint="0.39991454817346722"/>
      </bottom>
      <diagonal/>
    </border>
    <border>
      <left/>
      <right/>
      <top/>
      <bottom style="medium">
        <color theme="7" tint="0.39991454817346722"/>
      </bottom>
      <diagonal/>
    </border>
    <border>
      <left/>
      <right style="medium">
        <color theme="7" tint="0.39991454817346722"/>
      </right>
      <top/>
      <bottom style="medium">
        <color theme="7" tint="0.3999145481734672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7" tint="-0.24994659260841701"/>
      </left>
      <right/>
      <top style="thin">
        <color theme="7" tint="-0.24994659260841701"/>
      </top>
      <bottom style="medium">
        <color theme="7" tint="-0.24994659260841701"/>
      </bottom>
      <diagonal/>
    </border>
    <border>
      <left/>
      <right/>
      <top style="thin">
        <color theme="7" tint="-0.24994659260841701"/>
      </top>
      <bottom style="medium">
        <color theme="7" tint="-0.24994659260841701"/>
      </bottom>
      <diagonal/>
    </border>
    <border>
      <left/>
      <right style="thin">
        <color auto="1"/>
      </right>
      <top style="thin">
        <color theme="7" tint="-0.24994659260841701"/>
      </top>
      <bottom style="medium">
        <color theme="7" tint="-0.24994659260841701"/>
      </bottom>
      <diagonal/>
    </border>
    <border>
      <left/>
      <right/>
      <top style="medium">
        <color theme="7" tint="-0.24994659260841701"/>
      </top>
      <bottom/>
      <diagonal/>
    </border>
    <border>
      <left/>
      <right style="thin">
        <color auto="1"/>
      </right>
      <top style="medium">
        <color theme="7" tint="-0.24994659260841701"/>
      </top>
      <bottom/>
      <diagonal/>
    </border>
    <border>
      <left/>
      <right/>
      <top/>
      <bottom style="thin">
        <color theme="7" tint="0.39994506668294322"/>
      </bottom>
      <diagonal/>
    </border>
    <border>
      <left/>
      <right style="thin">
        <color theme="7" tint="0.39994506668294322"/>
      </right>
      <top/>
      <bottom/>
      <diagonal/>
    </border>
    <border>
      <left style="thin">
        <color theme="7" tint="0.39994506668294322"/>
      </left>
      <right/>
      <top style="medium">
        <color theme="7" tint="0.3999145481734672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7" tint="-0.499984740745262"/>
      </left>
      <right/>
      <top style="thin">
        <color theme="7" tint="-0.499984740745262"/>
      </top>
      <bottom style="thin">
        <color theme="7" tint="-0.499984740745262"/>
      </bottom>
      <diagonal/>
    </border>
    <border>
      <left/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7" tint="0.39994506668294322"/>
      </left>
      <right/>
      <top style="medium">
        <color theme="7" tint="0.39991454817346722"/>
      </top>
      <bottom style="thin">
        <color theme="7" tint="0.39991454817346722"/>
      </bottom>
      <diagonal/>
    </border>
    <border>
      <left style="thin">
        <color auto="1"/>
      </left>
      <right/>
      <top style="thin">
        <color theme="7" tint="0.39994506668294322"/>
      </top>
      <bottom style="medium">
        <color theme="7" tint="0.39994506668294322"/>
      </bottom>
      <diagonal/>
    </border>
    <border>
      <left style="thin">
        <color auto="1"/>
      </left>
      <right/>
      <top style="medium">
        <color theme="7" tint="0.39994506668294322"/>
      </top>
      <bottom style="medium">
        <color theme="7" tint="0.39991454817346722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1" fillId="2" borderId="0" xfId="0" applyFont="1" applyFill="1" applyProtection="1">
      <protection locked="0"/>
    </xf>
    <xf numFmtId="0" fontId="1" fillId="3" borderId="1" xfId="0" applyFont="1" applyFill="1" applyBorder="1"/>
    <xf numFmtId="0" fontId="1" fillId="3" borderId="2" xfId="0" applyFont="1" applyFill="1" applyBorder="1"/>
    <xf numFmtId="0" fontId="1" fillId="0" borderId="0" xfId="0" applyFont="1" applyProtection="1">
      <protection locked="0"/>
    </xf>
    <xf numFmtId="0" fontId="2" fillId="3" borderId="4" xfId="0" applyFont="1" applyFill="1" applyBorder="1" applyAlignment="1">
      <alignment horizontal="left" vertical="center"/>
    </xf>
    <xf numFmtId="0" fontId="3" fillId="3" borderId="5" xfId="0" applyFont="1" applyFill="1" applyBorder="1"/>
    <xf numFmtId="0" fontId="5" fillId="2" borderId="5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0" xfId="0" applyFont="1" applyFill="1"/>
    <xf numFmtId="0" fontId="1" fillId="2" borderId="5" xfId="0" applyFont="1" applyFill="1" applyBorder="1"/>
    <xf numFmtId="0" fontId="8" fillId="5" borderId="32" xfId="0" applyFont="1" applyFill="1" applyBorder="1" applyAlignment="1" applyProtection="1">
      <alignment vertical="justify" wrapText="1"/>
      <protection locked="0"/>
    </xf>
    <xf numFmtId="0" fontId="8" fillId="5" borderId="34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8" fillId="2" borderId="0" xfId="0" applyFont="1" applyFill="1"/>
    <xf numFmtId="0" fontId="8" fillId="2" borderId="0" xfId="0" applyFont="1" applyFill="1" applyProtection="1">
      <protection locked="0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 applyProtection="1">
      <alignment horizontal="center"/>
      <protection locked="0"/>
    </xf>
    <xf numFmtId="0" fontId="5" fillId="5" borderId="38" xfId="0" applyFont="1" applyFill="1" applyBorder="1" applyProtection="1">
      <protection locked="0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 applyProtection="1">
      <alignment horizontal="left"/>
      <protection locked="0"/>
    </xf>
    <xf numFmtId="0" fontId="3" fillId="2" borderId="4" xfId="0" applyFont="1" applyFill="1" applyBorder="1"/>
    <xf numFmtId="0" fontId="2" fillId="2" borderId="0" xfId="0" applyFont="1" applyFill="1" applyAlignment="1">
      <alignment horizontal="left"/>
    </xf>
    <xf numFmtId="0" fontId="2" fillId="2" borderId="0" xfId="0" applyFont="1" applyFill="1" applyAlignment="1" applyProtection="1">
      <alignment horizontal="left"/>
      <protection locked="0"/>
    </xf>
    <xf numFmtId="0" fontId="2" fillId="2" borderId="0" xfId="0" applyFont="1" applyFill="1" applyProtection="1">
      <protection locked="0"/>
    </xf>
    <xf numFmtId="0" fontId="2" fillId="2" borderId="5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5" fillId="2" borderId="7" xfId="0" applyFont="1" applyFill="1" applyBorder="1" applyProtection="1">
      <protection locked="0"/>
    </xf>
    <xf numFmtId="0" fontId="5" fillId="2" borderId="8" xfId="0" applyFont="1" applyFill="1" applyBorder="1" applyProtection="1">
      <protection locked="0"/>
    </xf>
    <xf numFmtId="0" fontId="14" fillId="2" borderId="0" xfId="0" applyFont="1" applyFill="1"/>
    <xf numFmtId="0" fontId="8" fillId="7" borderId="0" xfId="0" applyFont="1" applyFill="1" applyAlignment="1" applyProtection="1">
      <alignment horizontal="center"/>
      <protection locked="0"/>
    </xf>
    <xf numFmtId="0" fontId="8" fillId="7" borderId="5" xfId="0" applyFont="1" applyFill="1" applyBorder="1" applyAlignment="1" applyProtection="1">
      <alignment horizontal="center"/>
      <protection locked="0"/>
    </xf>
    <xf numFmtId="0" fontId="5" fillId="2" borderId="7" xfId="0" applyFont="1" applyFill="1" applyBorder="1"/>
    <xf numFmtId="0" fontId="5" fillId="2" borderId="8" xfId="0" applyFont="1" applyFill="1" applyBorder="1"/>
    <xf numFmtId="0" fontId="1" fillId="7" borderId="0" xfId="0" applyFont="1" applyFill="1" applyProtection="1">
      <protection locked="0"/>
    </xf>
    <xf numFmtId="0" fontId="1" fillId="2" borderId="0" xfId="0" applyFont="1" applyFill="1" applyProtection="1"/>
    <xf numFmtId="0" fontId="1" fillId="2" borderId="4" xfId="0" applyFont="1" applyFill="1" applyBorder="1" applyProtection="1"/>
    <xf numFmtId="0" fontId="1" fillId="2" borderId="64" xfId="0" applyFont="1" applyFill="1" applyBorder="1" applyAlignment="1" applyProtection="1"/>
    <xf numFmtId="0" fontId="0" fillId="2" borderId="64" xfId="0" applyFill="1" applyBorder="1" applyAlignment="1" applyProtection="1"/>
    <xf numFmtId="3" fontId="18" fillId="2" borderId="64" xfId="0" applyNumberFormat="1" applyFont="1" applyFill="1" applyBorder="1" applyAlignment="1" applyProtection="1">
      <alignment shrinkToFit="1"/>
    </xf>
    <xf numFmtId="0" fontId="19" fillId="2" borderId="61" xfId="0" applyFont="1" applyFill="1" applyBorder="1" applyAlignment="1" applyProtection="1">
      <alignment horizontal="center" vertical="center"/>
    </xf>
    <xf numFmtId="4" fontId="19" fillId="2" borderId="64" xfId="0" applyNumberFormat="1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5" fillId="5" borderId="18" xfId="0" applyFont="1" applyFill="1" applyBorder="1" applyAlignment="1" applyProtection="1">
      <alignment horizontal="center" vertical="center" shrinkToFit="1"/>
      <protection locked="0"/>
    </xf>
    <xf numFmtId="4" fontId="1" fillId="5" borderId="27" xfId="0" applyNumberFormat="1" applyFont="1" applyFill="1" applyBorder="1" applyAlignment="1" applyProtection="1">
      <alignment vertical="center" shrinkToFit="1"/>
      <protection locked="0"/>
    </xf>
    <xf numFmtId="0" fontId="1" fillId="2" borderId="64" xfId="0" applyFont="1" applyFill="1" applyBorder="1" applyProtection="1"/>
    <xf numFmtId="3" fontId="19" fillId="2" borderId="64" xfId="0" applyNumberFormat="1" applyFont="1" applyFill="1" applyBorder="1" applyProtection="1"/>
    <xf numFmtId="0" fontId="3" fillId="0" borderId="0" xfId="0" applyFont="1" applyProtection="1">
      <protection locked="0"/>
    </xf>
    <xf numFmtId="0" fontId="3" fillId="3" borderId="0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left"/>
    </xf>
    <xf numFmtId="4" fontId="1" fillId="2" borderId="0" xfId="0" applyNumberFormat="1" applyFont="1" applyFill="1" applyBorder="1" applyAlignment="1">
      <alignment horizontal="center" vertical="center" shrinkToFit="1"/>
    </xf>
    <xf numFmtId="0" fontId="1" fillId="2" borderId="0" xfId="0" applyFont="1" applyFill="1" applyBorder="1" applyProtection="1"/>
    <xf numFmtId="0" fontId="5" fillId="2" borderId="0" xfId="0" applyFont="1" applyFill="1" applyBorder="1" applyProtection="1"/>
    <xf numFmtId="0" fontId="19" fillId="2" borderId="0" xfId="0" applyFont="1" applyFill="1" applyBorder="1" applyProtection="1"/>
    <xf numFmtId="0" fontId="7" fillId="2" borderId="0" xfId="0" applyFont="1" applyFill="1" applyBorder="1" applyProtection="1"/>
    <xf numFmtId="4" fontId="1" fillId="2" borderId="0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/>
    </xf>
    <xf numFmtId="0" fontId="10" fillId="2" borderId="4" xfId="0" applyFont="1" applyFill="1" applyBorder="1" applyAlignment="1" applyProtection="1">
      <alignment vertical="center"/>
    </xf>
    <xf numFmtId="0" fontId="8" fillId="2" borderId="0" xfId="0" applyFont="1" applyFill="1" applyBorder="1" applyProtection="1"/>
    <xf numFmtId="0" fontId="11" fillId="2" borderId="0" xfId="0" applyFont="1" applyFill="1" applyBorder="1" applyProtection="1"/>
    <xf numFmtId="0" fontId="1" fillId="2" borderId="0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8" fillId="2" borderId="4" xfId="0" applyFont="1" applyFill="1" applyBorder="1" applyAlignment="1" applyProtection="1">
      <alignment vertical="justify"/>
    </xf>
    <xf numFmtId="0" fontId="5" fillId="2" borderId="0" xfId="0" applyFont="1" applyFill="1" applyBorder="1" applyAlignment="1" applyProtection="1">
      <alignment horizontal="center"/>
    </xf>
    <xf numFmtId="0" fontId="3" fillId="0" borderId="0" xfId="0" applyFont="1" applyProtection="1">
      <protection locked="0" hidden="1"/>
    </xf>
    <xf numFmtId="17" fontId="3" fillId="0" borderId="0" xfId="0" applyNumberFormat="1" applyFont="1" applyProtection="1">
      <protection locked="0" hidden="1"/>
    </xf>
    <xf numFmtId="0" fontId="23" fillId="7" borderId="0" xfId="0" applyFont="1" applyFill="1" applyProtection="1">
      <protection locked="0" hidden="1"/>
    </xf>
    <xf numFmtId="0" fontId="23" fillId="7" borderId="54" xfId="0" applyFont="1" applyFill="1" applyBorder="1" applyProtection="1">
      <protection locked="0" hidden="1"/>
    </xf>
    <xf numFmtId="0" fontId="23" fillId="7" borderId="55" xfId="0" applyFont="1" applyFill="1" applyBorder="1" applyProtection="1">
      <protection locked="0" hidden="1"/>
    </xf>
    <xf numFmtId="0" fontId="3" fillId="7" borderId="0" xfId="0" applyFont="1" applyFill="1" applyProtection="1">
      <protection locked="0" hidden="1"/>
    </xf>
    <xf numFmtId="0" fontId="3" fillId="7" borderId="0" xfId="0" applyFont="1" applyFill="1" applyProtection="1">
      <protection hidden="1"/>
    </xf>
    <xf numFmtId="0" fontId="8" fillId="9" borderId="34" xfId="0" applyFont="1" applyFill="1" applyBorder="1" applyProtection="1">
      <protection locked="0"/>
    </xf>
    <xf numFmtId="0" fontId="15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17" fontId="19" fillId="5" borderId="63" xfId="0" applyNumberFormat="1" applyFont="1" applyFill="1" applyBorder="1" applyAlignment="1" applyProtection="1">
      <alignment horizontal="center" vertical="center"/>
      <protection locked="0"/>
    </xf>
    <xf numFmtId="0" fontId="20" fillId="0" borderId="28" xfId="0" applyFont="1" applyBorder="1" applyAlignment="1" applyProtection="1">
      <protection locked="0"/>
    </xf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6" fillId="2" borderId="9" xfId="0" applyFont="1" applyFill="1" applyBorder="1" applyAlignment="1" applyProtection="1">
      <alignment horizontal="center" shrinkToFit="1"/>
      <protection locked="0"/>
    </xf>
    <xf numFmtId="0" fontId="6" fillId="2" borderId="10" xfId="0" applyFont="1" applyFill="1" applyBorder="1" applyAlignment="1" applyProtection="1">
      <alignment horizontal="center" shrinkToFit="1"/>
      <protection locked="0"/>
    </xf>
    <xf numFmtId="0" fontId="6" fillId="2" borderId="11" xfId="0" applyFont="1" applyFill="1" applyBorder="1" applyAlignment="1" applyProtection="1">
      <alignment horizontal="center" shrinkToFit="1"/>
      <protection locked="0"/>
    </xf>
    <xf numFmtId="0" fontId="2" fillId="6" borderId="4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3" fontId="18" fillId="5" borderId="65" xfId="0" applyNumberFormat="1" applyFont="1" applyFill="1" applyBorder="1" applyAlignment="1" applyProtection="1">
      <alignment horizontal="center" shrinkToFit="1"/>
      <protection locked="0"/>
    </xf>
    <xf numFmtId="0" fontId="20" fillId="0" borderId="66" xfId="0" applyFont="1" applyBorder="1" applyAlignment="1" applyProtection="1">
      <alignment horizontal="center"/>
      <protection locked="0"/>
    </xf>
    <xf numFmtId="0" fontId="1" fillId="2" borderId="64" xfId="0" applyFont="1" applyFill="1" applyBorder="1" applyAlignment="1" applyProtection="1">
      <alignment horizontal="left"/>
    </xf>
    <xf numFmtId="0" fontId="0" fillId="2" borderId="64" xfId="0" applyFill="1" applyBorder="1" applyAlignment="1" applyProtection="1">
      <alignment horizontal="left"/>
    </xf>
    <xf numFmtId="0" fontId="2" fillId="4" borderId="4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0" fontId="2" fillId="4" borderId="5" xfId="0" applyFont="1" applyFill="1" applyBorder="1" applyAlignment="1" applyProtection="1">
      <alignment horizontal="center"/>
      <protection locked="0"/>
    </xf>
    <xf numFmtId="3" fontId="19" fillId="5" borderId="29" xfId="0" applyNumberFormat="1" applyFont="1" applyFill="1" applyBorder="1" applyAlignment="1" applyProtection="1">
      <alignment horizontal="center" vertical="center"/>
      <protection locked="0"/>
    </xf>
    <xf numFmtId="3" fontId="19" fillId="5" borderId="30" xfId="0" applyNumberFormat="1" applyFont="1" applyFill="1" applyBorder="1" applyAlignment="1" applyProtection="1">
      <alignment horizontal="center" vertical="center"/>
      <protection locked="0"/>
    </xf>
    <xf numFmtId="14" fontId="2" fillId="3" borderId="2" xfId="0" applyNumberFormat="1" applyFont="1" applyFill="1" applyBorder="1" applyAlignment="1">
      <alignment horizontal="center"/>
    </xf>
    <xf numFmtId="14" fontId="0" fillId="0" borderId="2" xfId="0" applyNumberFormat="1" applyBorder="1"/>
    <xf numFmtId="14" fontId="0" fillId="0" borderId="3" xfId="0" applyNumberFormat="1" applyBorder="1"/>
    <xf numFmtId="0" fontId="1" fillId="2" borderId="0" xfId="0" applyFont="1" applyFill="1" applyAlignment="1" applyProtection="1">
      <alignment horizontal="center"/>
      <protection locked="0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5" xfId="0" applyBorder="1" applyAlignment="1"/>
    <xf numFmtId="0" fontId="6" fillId="5" borderId="12" xfId="0" applyFont="1" applyFill="1" applyBorder="1" applyAlignment="1" applyProtection="1">
      <alignment horizontal="center" vertical="center" shrinkToFit="1"/>
      <protection locked="0"/>
    </xf>
    <xf numFmtId="0" fontId="6" fillId="5" borderId="13" xfId="0" applyFont="1" applyFill="1" applyBorder="1" applyAlignment="1" applyProtection="1">
      <alignment horizontal="center" vertical="center" shrinkToFit="1"/>
      <protection locked="0"/>
    </xf>
    <xf numFmtId="0" fontId="6" fillId="5" borderId="14" xfId="0" applyFont="1" applyFill="1" applyBorder="1" applyAlignment="1" applyProtection="1">
      <alignment horizontal="center" vertical="center" shrinkToFit="1"/>
      <protection locked="0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5" borderId="19" xfId="0" applyFont="1" applyFill="1" applyBorder="1" applyAlignment="1" applyProtection="1">
      <alignment horizontal="center" vertical="center" shrinkToFit="1"/>
      <protection locked="0"/>
    </xf>
    <xf numFmtId="0" fontId="1" fillId="5" borderId="20" xfId="0" applyFont="1" applyFill="1" applyBorder="1" applyAlignment="1" applyProtection="1">
      <alignment horizontal="center" vertical="center" shrinkToFit="1"/>
      <protection locked="0"/>
    </xf>
    <xf numFmtId="0" fontId="1" fillId="5" borderId="21" xfId="0" applyFont="1" applyFill="1" applyBorder="1" applyAlignment="1" applyProtection="1">
      <alignment horizontal="center" vertical="center" shrinkToFit="1"/>
      <protection locked="0"/>
    </xf>
    <xf numFmtId="0" fontId="6" fillId="5" borderId="15" xfId="0" applyFont="1" applyFill="1" applyBorder="1" applyAlignment="1" applyProtection="1">
      <alignment horizontal="center" vertical="center" shrinkToFit="1"/>
      <protection locked="0"/>
    </xf>
    <xf numFmtId="0" fontId="6" fillId="5" borderId="16" xfId="0" applyFont="1" applyFill="1" applyBorder="1" applyAlignment="1" applyProtection="1">
      <alignment horizontal="center" vertical="center" shrinkToFit="1"/>
      <protection locked="0"/>
    </xf>
    <xf numFmtId="0" fontId="6" fillId="5" borderId="17" xfId="0" applyFont="1" applyFill="1" applyBorder="1" applyAlignment="1" applyProtection="1">
      <alignment horizontal="center" vertical="center" shrinkToFit="1"/>
      <protection locked="0"/>
    </xf>
    <xf numFmtId="0" fontId="6" fillId="5" borderId="22" xfId="0" applyFont="1" applyFill="1" applyBorder="1" applyAlignment="1" applyProtection="1">
      <alignment horizontal="center" vertical="center" shrinkToFit="1"/>
      <protection locked="0"/>
    </xf>
    <xf numFmtId="0" fontId="6" fillId="5" borderId="23" xfId="0" applyFont="1" applyFill="1" applyBorder="1" applyAlignment="1" applyProtection="1">
      <alignment horizontal="center" vertical="center" shrinkToFit="1"/>
      <protection locked="0"/>
    </xf>
    <xf numFmtId="0" fontId="6" fillId="5" borderId="24" xfId="0" applyFont="1" applyFill="1" applyBorder="1" applyAlignment="1" applyProtection="1">
      <alignment horizontal="center" vertical="center" shrinkToFit="1"/>
      <protection locked="0"/>
    </xf>
    <xf numFmtId="0" fontId="6" fillId="5" borderId="25" xfId="0" applyFont="1" applyFill="1" applyBorder="1" applyAlignment="1" applyProtection="1">
      <alignment horizontal="center" vertical="center" shrinkToFit="1"/>
      <protection locked="0"/>
    </xf>
    <xf numFmtId="0" fontId="6" fillId="5" borderId="0" xfId="0" applyFont="1" applyFill="1" applyBorder="1" applyAlignment="1" applyProtection="1">
      <alignment horizontal="center" vertical="center" shrinkToFit="1"/>
      <protection locked="0"/>
    </xf>
    <xf numFmtId="0" fontId="6" fillId="5" borderId="26" xfId="0" applyFont="1" applyFill="1" applyBorder="1" applyAlignment="1" applyProtection="1">
      <alignment horizontal="center" vertical="center" shrinkToFit="1"/>
      <protection locked="0"/>
    </xf>
    <xf numFmtId="4" fontId="1" fillId="2" borderId="28" xfId="0" applyNumberFormat="1" applyFont="1" applyFill="1" applyBorder="1" applyAlignment="1">
      <alignment horizontal="center" vertical="center" shrinkToFit="1"/>
    </xf>
    <xf numFmtId="4" fontId="1" fillId="2" borderId="0" xfId="0" applyNumberFormat="1" applyFont="1" applyFill="1" applyBorder="1" applyAlignment="1">
      <alignment horizontal="center" vertical="center" shrinkToFit="1"/>
    </xf>
    <xf numFmtId="0" fontId="6" fillId="2" borderId="6" xfId="0" applyFont="1" applyFill="1" applyBorder="1" applyAlignment="1" applyProtection="1">
      <alignment horizontal="center" shrinkToFit="1"/>
      <protection locked="0"/>
    </xf>
    <xf numFmtId="0" fontId="6" fillId="2" borderId="7" xfId="0" applyFont="1" applyFill="1" applyBorder="1" applyAlignment="1" applyProtection="1">
      <alignment horizontal="center" shrinkToFit="1"/>
      <protection locked="0"/>
    </xf>
    <xf numFmtId="0" fontId="0" fillId="0" borderId="7" xfId="0" applyBorder="1" applyAlignment="1" applyProtection="1">
      <alignment horizontal="center" shrinkToFit="1"/>
      <protection locked="0"/>
    </xf>
    <xf numFmtId="0" fontId="0" fillId="0" borderId="8" xfId="0" applyBorder="1" applyAlignment="1" applyProtection="1">
      <alignment horizontal="center" shrinkToFit="1"/>
      <protection locked="0"/>
    </xf>
    <xf numFmtId="0" fontId="13" fillId="8" borderId="42" xfId="0" applyFont="1" applyFill="1" applyBorder="1" applyAlignment="1">
      <alignment horizontal="center"/>
    </xf>
    <xf numFmtId="0" fontId="13" fillId="8" borderId="43" xfId="0" applyFont="1" applyFill="1" applyBorder="1" applyAlignment="1">
      <alignment horizontal="center"/>
    </xf>
    <xf numFmtId="0" fontId="13" fillId="8" borderId="44" xfId="0" applyFont="1" applyFill="1" applyBorder="1" applyAlignment="1">
      <alignment horizontal="center"/>
    </xf>
    <xf numFmtId="0" fontId="1" fillId="5" borderId="45" xfId="0" applyFont="1" applyFill="1" applyBorder="1" applyAlignment="1" applyProtection="1">
      <alignment horizontal="center"/>
      <protection locked="0"/>
    </xf>
    <xf numFmtId="0" fontId="1" fillId="5" borderId="46" xfId="0" applyFont="1" applyFill="1" applyBorder="1" applyAlignment="1" applyProtection="1">
      <alignment horizontal="center"/>
      <protection locked="0"/>
    </xf>
    <xf numFmtId="0" fontId="1" fillId="5" borderId="47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/>
    <xf numFmtId="0" fontId="0" fillId="0" borderId="62" xfId="0" applyBorder="1" applyAlignment="1" applyProtection="1"/>
    <xf numFmtId="0" fontId="12" fillId="2" borderId="35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2" fillId="2" borderId="37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12" fillId="2" borderId="4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5" borderId="4" xfId="0" applyFont="1" applyFill="1" applyBorder="1" applyAlignment="1">
      <alignment horizontal="left"/>
    </xf>
    <xf numFmtId="0" fontId="8" fillId="5" borderId="0" xfId="0" applyFont="1" applyFill="1" applyAlignment="1">
      <alignment horizontal="left"/>
    </xf>
    <xf numFmtId="0" fontId="5" fillId="2" borderId="69" xfId="0" applyFont="1" applyFill="1" applyBorder="1" applyAlignment="1" applyProtection="1">
      <alignment horizontal="left"/>
    </xf>
    <xf numFmtId="0" fontId="5" fillId="2" borderId="33" xfId="0" applyFont="1" applyFill="1" applyBorder="1" applyAlignment="1" applyProtection="1">
      <alignment horizontal="left"/>
    </xf>
    <xf numFmtId="0" fontId="2" fillId="6" borderId="4" xfId="0" applyFont="1" applyFill="1" applyBorder="1" applyAlignment="1">
      <alignment horizontal="center" wrapText="1"/>
    </xf>
    <xf numFmtId="0" fontId="2" fillId="6" borderId="0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 applyProtection="1">
      <alignment horizontal="center" wrapText="1"/>
    </xf>
    <xf numFmtId="0" fontId="17" fillId="0" borderId="0" xfId="0" applyFont="1" applyBorder="1" applyAlignment="1" applyProtection="1">
      <alignment wrapText="1"/>
    </xf>
    <xf numFmtId="0" fontId="1" fillId="5" borderId="48" xfId="0" applyFont="1" applyFill="1" applyBorder="1" applyAlignment="1" applyProtection="1">
      <alignment horizontal="center" vertical="top" wrapText="1"/>
      <protection locked="0"/>
    </xf>
    <xf numFmtId="0" fontId="1" fillId="5" borderId="49" xfId="0" applyFont="1" applyFill="1" applyBorder="1" applyAlignment="1" applyProtection="1">
      <alignment horizontal="center" vertical="top" wrapText="1"/>
      <protection locked="0"/>
    </xf>
    <xf numFmtId="0" fontId="1" fillId="5" borderId="50" xfId="0" applyFont="1" applyFill="1" applyBorder="1" applyAlignment="1" applyProtection="1">
      <alignment horizontal="center" vertical="top" wrapText="1"/>
      <protection locked="0"/>
    </xf>
    <xf numFmtId="0" fontId="1" fillId="5" borderId="51" xfId="0" applyFont="1" applyFill="1" applyBorder="1" applyAlignment="1" applyProtection="1">
      <alignment horizontal="center" vertical="top" wrapText="1"/>
      <protection locked="0"/>
    </xf>
    <xf numFmtId="0" fontId="1" fillId="5" borderId="52" xfId="0" applyFont="1" applyFill="1" applyBorder="1" applyAlignment="1" applyProtection="1">
      <alignment horizontal="center" vertical="top" wrapText="1"/>
      <protection locked="0"/>
    </xf>
    <xf numFmtId="0" fontId="1" fillId="5" borderId="53" xfId="0" applyFont="1" applyFill="1" applyBorder="1" applyAlignment="1" applyProtection="1">
      <alignment horizontal="center" vertical="top" wrapText="1"/>
      <protection locked="0"/>
    </xf>
    <xf numFmtId="0" fontId="2" fillId="6" borderId="0" xfId="0" applyFont="1" applyFill="1" applyAlignment="1">
      <alignment horizontal="center"/>
    </xf>
    <xf numFmtId="0" fontId="8" fillId="2" borderId="4" xfId="0" applyFont="1" applyFill="1" applyBorder="1" applyAlignment="1">
      <alignment horizontal="justify" vertical="center"/>
    </xf>
    <xf numFmtId="0" fontId="8" fillId="2" borderId="0" xfId="0" applyFont="1" applyFill="1" applyAlignment="1">
      <alignment horizontal="justify" vertical="center"/>
    </xf>
    <xf numFmtId="0" fontId="13" fillId="8" borderId="56" xfId="0" applyFont="1" applyFill="1" applyBorder="1" applyAlignment="1">
      <alignment horizontal="center"/>
    </xf>
    <xf numFmtId="0" fontId="13" fillId="8" borderId="57" xfId="0" applyFont="1" applyFill="1" applyBorder="1" applyAlignment="1">
      <alignment horizontal="center"/>
    </xf>
    <xf numFmtId="0" fontId="13" fillId="8" borderId="58" xfId="0" applyFont="1" applyFill="1" applyBorder="1" applyAlignment="1">
      <alignment horizontal="center"/>
    </xf>
    <xf numFmtId="0" fontId="8" fillId="7" borderId="59" xfId="0" applyFont="1" applyFill="1" applyBorder="1" applyAlignment="1" applyProtection="1">
      <alignment horizontal="center"/>
      <protection locked="0"/>
    </xf>
    <xf numFmtId="0" fontId="8" fillId="7" borderId="60" xfId="0" applyFont="1" applyFill="1" applyBorder="1" applyAlignment="1" applyProtection="1">
      <alignment horizontal="center"/>
      <protection locked="0"/>
    </xf>
    <xf numFmtId="0" fontId="8" fillId="7" borderId="0" xfId="0" applyFont="1" applyFill="1" applyAlignment="1" applyProtection="1">
      <alignment horizontal="center"/>
      <protection locked="0"/>
    </xf>
    <xf numFmtId="0" fontId="8" fillId="7" borderId="5" xfId="0" applyFont="1" applyFill="1" applyBorder="1" applyAlignment="1" applyProtection="1">
      <alignment horizontal="center"/>
      <protection locked="0"/>
    </xf>
    <xf numFmtId="0" fontId="2" fillId="6" borderId="4" xfId="0" applyFont="1" applyFill="1" applyBorder="1" applyAlignment="1">
      <alignment horizontal="center" vertical="top"/>
    </xf>
    <xf numFmtId="0" fontId="2" fillId="6" borderId="0" xfId="0" applyFont="1" applyFill="1" applyAlignment="1">
      <alignment horizontal="center" vertical="top"/>
    </xf>
    <xf numFmtId="0" fontId="2" fillId="6" borderId="5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justify" vertical="center"/>
    </xf>
    <xf numFmtId="0" fontId="8" fillId="2" borderId="7" xfId="0" applyFont="1" applyFill="1" applyBorder="1" applyAlignment="1">
      <alignment horizontal="justify" vertical="center"/>
    </xf>
    <xf numFmtId="0" fontId="1" fillId="5" borderId="22" xfId="0" applyFont="1" applyFill="1" applyBorder="1" applyAlignment="1" applyProtection="1">
      <alignment horizontal="center" vertical="center" shrinkToFit="1"/>
      <protection locked="0"/>
    </xf>
    <xf numFmtId="0" fontId="1" fillId="5" borderId="23" xfId="0" applyFont="1" applyFill="1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vertical="center" shrinkToFit="1"/>
      <protection locked="0"/>
    </xf>
    <xf numFmtId="0" fontId="0" fillId="0" borderId="24" xfId="0" applyBorder="1" applyAlignment="1" applyProtection="1">
      <alignment vertical="center" shrinkToFit="1"/>
      <protection locked="0"/>
    </xf>
    <xf numFmtId="0" fontId="1" fillId="5" borderId="67" xfId="0" applyFont="1" applyFill="1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1" fillId="5" borderId="15" xfId="0" applyFont="1" applyFill="1" applyBorder="1" applyAlignment="1" applyProtection="1">
      <alignment vertical="center" shrinkToFit="1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8" fillId="2" borderId="7" xfId="0" applyFont="1" applyFill="1" applyBorder="1" applyAlignment="1" applyProtection="1">
      <alignment horizontal="center"/>
    </xf>
    <xf numFmtId="0" fontId="21" fillId="0" borderId="7" xfId="0" applyFont="1" applyBorder="1" applyAlignment="1">
      <alignment horizontal="center"/>
    </xf>
    <xf numFmtId="0" fontId="12" fillId="2" borderId="10" xfId="0" applyFont="1" applyFill="1" applyBorder="1" applyAlignment="1" applyProtection="1">
      <alignment horizontal="center"/>
    </xf>
    <xf numFmtId="0" fontId="22" fillId="0" borderId="10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" fillId="6" borderId="41" xfId="0" applyFont="1" applyFill="1" applyBorder="1" applyAlignment="1">
      <alignment horizontal="center"/>
    </xf>
    <xf numFmtId="0" fontId="5" fillId="2" borderId="68" xfId="0" applyFont="1" applyFill="1" applyBorder="1" applyAlignment="1" applyProtection="1">
      <alignment horizontal="left" vertical="justify" wrapText="1"/>
    </xf>
    <xf numFmtId="0" fontId="5" fillId="2" borderId="31" xfId="0" applyFont="1" applyFill="1" applyBorder="1" applyAlignment="1" applyProtection="1">
      <alignment horizontal="left" vertical="justify" wrapText="1"/>
    </xf>
    <xf numFmtId="0" fontId="5" fillId="2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756"/>
  <sheetViews>
    <sheetView showGridLines="0" tabSelected="1" topLeftCell="B1" zoomScale="85" zoomScaleNormal="85" zoomScaleSheetLayoutView="100" workbookViewId="0">
      <selection activeCell="I13" sqref="I13"/>
    </sheetView>
  </sheetViews>
  <sheetFormatPr defaultColWidth="9.140625" defaultRowHeight="12.75" x14ac:dyDescent="0.2"/>
  <cols>
    <col min="1" max="1" width="1.5703125" style="1" customWidth="1"/>
    <col min="2" max="2" width="9.140625" style="4"/>
    <col min="3" max="3" width="36" style="4" customWidth="1"/>
    <col min="4" max="4" width="6.42578125" style="4" customWidth="1"/>
    <col min="5" max="5" width="8.140625" style="4" customWidth="1"/>
    <col min="6" max="6" width="1.28515625" style="4" hidden="1" customWidth="1"/>
    <col min="7" max="7" width="1.7109375" style="4" hidden="1" customWidth="1"/>
    <col min="8" max="8" width="1.5703125" style="4" customWidth="1"/>
    <col min="9" max="9" width="11.7109375" style="4" customWidth="1"/>
    <col min="10" max="10" width="28.5703125" style="4" customWidth="1"/>
    <col min="11" max="11" width="31.42578125" style="4" customWidth="1"/>
    <col min="12" max="12" width="4" style="1" customWidth="1"/>
    <col min="13" max="14" width="9.140625" style="69"/>
    <col min="15" max="15" width="27.85546875" style="69" customWidth="1"/>
    <col min="16" max="22" width="9.140625" style="69"/>
    <col min="23" max="36" width="9.140625" style="48"/>
    <col min="37" max="16384" width="9.140625" style="13"/>
  </cols>
  <sheetData>
    <row r="1" spans="2:12" ht="15" customHeight="1" x14ac:dyDescent="0.25">
      <c r="B1" s="2"/>
      <c r="C1" s="3"/>
      <c r="D1" s="3"/>
      <c r="E1" s="3"/>
      <c r="F1" s="3"/>
      <c r="G1" s="3"/>
      <c r="H1" s="3"/>
      <c r="I1" s="104">
        <f ca="1">TODAY()</f>
        <v>43985</v>
      </c>
      <c r="J1" s="105"/>
      <c r="K1" s="106"/>
      <c r="L1" s="107"/>
    </row>
    <row r="2" spans="2:12" x14ac:dyDescent="0.2">
      <c r="B2" s="5"/>
      <c r="C2" s="49"/>
      <c r="D2" s="49"/>
      <c r="E2" s="49"/>
      <c r="F2" s="49"/>
      <c r="G2" s="49"/>
      <c r="H2" s="49"/>
      <c r="I2" s="49"/>
      <c r="J2" s="49"/>
      <c r="K2" s="6"/>
      <c r="L2" s="107"/>
    </row>
    <row r="3" spans="2:12" ht="15" customHeight="1" x14ac:dyDescent="0.25">
      <c r="B3" s="111" t="s">
        <v>0</v>
      </c>
      <c r="C3" s="112"/>
      <c r="D3" s="112"/>
      <c r="E3" s="112"/>
      <c r="F3" s="112"/>
      <c r="G3" s="112"/>
      <c r="H3" s="112"/>
      <c r="I3" s="112"/>
      <c r="J3" s="112"/>
      <c r="K3" s="113"/>
      <c r="L3" s="107"/>
    </row>
    <row r="4" spans="2:12" ht="15" customHeight="1" x14ac:dyDescent="0.25">
      <c r="B4" s="111" t="s">
        <v>1</v>
      </c>
      <c r="C4" s="112"/>
      <c r="D4" s="112"/>
      <c r="E4" s="112"/>
      <c r="F4" s="112"/>
      <c r="G4" s="112"/>
      <c r="H4" s="112"/>
      <c r="I4" s="112"/>
      <c r="J4" s="112"/>
      <c r="K4" s="113"/>
      <c r="L4" s="107"/>
    </row>
    <row r="5" spans="2:12" x14ac:dyDescent="0.2">
      <c r="B5" s="5"/>
      <c r="C5" s="49"/>
      <c r="D5" s="49"/>
      <c r="E5" s="49"/>
      <c r="F5" s="49"/>
      <c r="G5" s="49"/>
      <c r="H5" s="49"/>
      <c r="I5" s="49"/>
      <c r="J5" s="49"/>
      <c r="K5" s="6"/>
      <c r="L5" s="107"/>
    </row>
    <row r="6" spans="2:12" x14ac:dyDescent="0.2">
      <c r="B6" s="108" t="s">
        <v>2</v>
      </c>
      <c r="C6" s="109"/>
      <c r="D6" s="109"/>
      <c r="E6" s="109"/>
      <c r="F6" s="109"/>
      <c r="G6" s="109"/>
      <c r="H6" s="109"/>
      <c r="I6" s="109"/>
      <c r="J6" s="109"/>
      <c r="K6" s="110"/>
      <c r="L6" s="107"/>
    </row>
    <row r="7" spans="2:12" ht="15" x14ac:dyDescent="0.25">
      <c r="B7" s="84" t="s">
        <v>3</v>
      </c>
      <c r="C7" s="85"/>
      <c r="D7" s="135"/>
      <c r="E7" s="136"/>
      <c r="F7" s="136"/>
      <c r="G7" s="136"/>
      <c r="H7" s="136"/>
      <c r="I7" s="137"/>
      <c r="J7" s="137"/>
      <c r="K7" s="138"/>
    </row>
    <row r="8" spans="2:12" x14ac:dyDescent="0.2">
      <c r="B8" s="84" t="s">
        <v>4</v>
      </c>
      <c r="C8" s="85"/>
      <c r="D8" s="89"/>
      <c r="E8" s="90"/>
      <c r="F8" s="90"/>
      <c r="G8" s="90"/>
      <c r="H8" s="90"/>
      <c r="I8" s="90"/>
      <c r="J8" s="90"/>
      <c r="K8" s="91"/>
    </row>
    <row r="9" spans="2:12" x14ac:dyDescent="0.2">
      <c r="B9" s="84" t="s">
        <v>5</v>
      </c>
      <c r="C9" s="85"/>
      <c r="D9" s="89"/>
      <c r="E9" s="90"/>
      <c r="F9" s="90"/>
      <c r="G9" s="90"/>
      <c r="H9" s="90"/>
      <c r="I9" s="90"/>
      <c r="J9" s="90"/>
      <c r="K9" s="91"/>
    </row>
    <row r="10" spans="2:12" x14ac:dyDescent="0.2">
      <c r="B10" s="84" t="s">
        <v>6</v>
      </c>
      <c r="C10" s="85"/>
      <c r="D10" s="89"/>
      <c r="E10" s="90"/>
      <c r="F10" s="90"/>
      <c r="G10" s="90"/>
      <c r="H10" s="90"/>
      <c r="I10" s="90"/>
      <c r="J10" s="90"/>
      <c r="K10" s="91"/>
    </row>
    <row r="11" spans="2:12" x14ac:dyDescent="0.2">
      <c r="B11" s="84" t="s">
        <v>7</v>
      </c>
      <c r="C11" s="85"/>
      <c r="D11" s="89"/>
      <c r="E11" s="90"/>
      <c r="F11" s="90"/>
      <c r="G11" s="90"/>
      <c r="H11" s="90"/>
      <c r="I11" s="90"/>
      <c r="J11" s="90"/>
      <c r="K11" s="91"/>
    </row>
    <row r="12" spans="2:12" x14ac:dyDescent="0.2">
      <c r="B12" s="84" t="s">
        <v>8</v>
      </c>
      <c r="C12" s="85"/>
      <c r="D12" s="89"/>
      <c r="E12" s="90"/>
      <c r="F12" s="90"/>
      <c r="G12" s="90"/>
      <c r="H12" s="90"/>
      <c r="I12" s="90"/>
      <c r="J12" s="90"/>
      <c r="K12" s="91"/>
    </row>
    <row r="13" spans="2:12" ht="10.15" customHeight="1" x14ac:dyDescent="0.2">
      <c r="B13" s="42"/>
      <c r="C13" s="50"/>
      <c r="D13" s="51"/>
      <c r="E13" s="51"/>
      <c r="F13" s="51"/>
      <c r="G13" s="51"/>
      <c r="H13" s="51"/>
      <c r="I13" s="52"/>
      <c r="J13" s="52"/>
      <c r="K13" s="7"/>
    </row>
    <row r="14" spans="2:12" x14ac:dyDescent="0.2">
      <c r="B14" s="86" t="s">
        <v>9</v>
      </c>
      <c r="C14" s="87"/>
      <c r="D14" s="87"/>
      <c r="E14" s="87"/>
      <c r="F14" s="87"/>
      <c r="G14" s="87"/>
      <c r="H14" s="87"/>
      <c r="I14" s="87"/>
      <c r="J14" s="87"/>
      <c r="K14" s="88"/>
    </row>
    <row r="15" spans="2:12" x14ac:dyDescent="0.2">
      <c r="B15" s="8" t="s">
        <v>10</v>
      </c>
      <c r="C15" s="53"/>
      <c r="D15" s="114"/>
      <c r="E15" s="115"/>
      <c r="F15" s="115"/>
      <c r="G15" s="115"/>
      <c r="H15" s="115"/>
      <c r="I15" s="115"/>
      <c r="J15" s="116"/>
      <c r="K15" s="117"/>
    </row>
    <row r="16" spans="2:12" ht="15" customHeight="1" thickBot="1" x14ac:dyDescent="0.25">
      <c r="B16" s="119" t="s">
        <v>11</v>
      </c>
      <c r="C16" s="120"/>
      <c r="D16" s="195"/>
      <c r="E16" s="196"/>
      <c r="F16" s="196"/>
      <c r="G16" s="196"/>
      <c r="H16" s="196"/>
      <c r="I16" s="196"/>
      <c r="J16" s="197"/>
      <c r="K16" s="118"/>
    </row>
    <row r="17" spans="1:19" x14ac:dyDescent="0.2">
      <c r="B17" s="43" t="s">
        <v>12</v>
      </c>
      <c r="C17" s="54"/>
      <c r="D17" s="44" t="s">
        <v>13</v>
      </c>
      <c r="E17" s="121"/>
      <c r="F17" s="122"/>
      <c r="G17" s="122"/>
      <c r="H17" s="122"/>
      <c r="I17" s="122"/>
      <c r="J17" s="123"/>
      <c r="K17" s="118"/>
    </row>
    <row r="18" spans="1:19" ht="13.5" thickBot="1" x14ac:dyDescent="0.25">
      <c r="B18" s="8" t="s">
        <v>14</v>
      </c>
      <c r="C18" s="53"/>
      <c r="D18" s="124"/>
      <c r="E18" s="125"/>
      <c r="F18" s="125"/>
      <c r="G18" s="125"/>
      <c r="H18" s="125"/>
      <c r="I18" s="125"/>
      <c r="J18" s="126"/>
      <c r="K18" s="118"/>
    </row>
    <row r="19" spans="1:19" ht="15" customHeight="1" thickBot="1" x14ac:dyDescent="0.25">
      <c r="B19" s="8" t="s">
        <v>15</v>
      </c>
      <c r="C19" s="53"/>
      <c r="D19" s="188" t="s">
        <v>16</v>
      </c>
      <c r="E19" s="189"/>
      <c r="F19" s="190"/>
      <c r="G19" s="190"/>
      <c r="H19" s="190"/>
      <c r="I19" s="190"/>
      <c r="J19" s="191"/>
      <c r="K19" s="118"/>
      <c r="O19" s="69" t="s">
        <v>17</v>
      </c>
    </row>
    <row r="20" spans="1:19" ht="15" customHeight="1" thickBot="1" x14ac:dyDescent="0.25">
      <c r="B20" s="8" t="s">
        <v>18</v>
      </c>
      <c r="C20" s="53"/>
      <c r="D20" s="127"/>
      <c r="E20" s="128"/>
      <c r="F20" s="128"/>
      <c r="G20" s="128"/>
      <c r="H20" s="128"/>
      <c r="I20" s="128"/>
      <c r="J20" s="129"/>
      <c r="K20" s="118"/>
      <c r="O20" s="69" t="s">
        <v>16</v>
      </c>
    </row>
    <row r="21" spans="1:19" ht="15" x14ac:dyDescent="0.2">
      <c r="B21" s="119" t="s">
        <v>19</v>
      </c>
      <c r="C21" s="120"/>
      <c r="D21" s="192" t="s">
        <v>64</v>
      </c>
      <c r="E21" s="193"/>
      <c r="F21" s="193"/>
      <c r="G21" s="193"/>
      <c r="H21" s="193"/>
      <c r="I21" s="193"/>
      <c r="J21" s="194"/>
      <c r="K21" s="118"/>
      <c r="O21" s="69" t="s">
        <v>20</v>
      </c>
      <c r="S21" s="70">
        <v>43831</v>
      </c>
    </row>
    <row r="22" spans="1:19" ht="13.5" thickBot="1" x14ac:dyDescent="0.25">
      <c r="B22" s="119" t="s">
        <v>21</v>
      </c>
      <c r="C22" s="120"/>
      <c r="D22" s="124"/>
      <c r="E22" s="125"/>
      <c r="F22" s="125"/>
      <c r="G22" s="125"/>
      <c r="H22" s="125"/>
      <c r="I22" s="125"/>
      <c r="J22" s="126"/>
      <c r="K22" s="118"/>
      <c r="O22" s="69" t="s">
        <v>22</v>
      </c>
      <c r="S22" s="70">
        <v>43862</v>
      </c>
    </row>
    <row r="23" spans="1:19" x14ac:dyDescent="0.2">
      <c r="B23" s="8" t="s">
        <v>23</v>
      </c>
      <c r="C23" s="53"/>
      <c r="D23" s="130"/>
      <c r="E23" s="131"/>
      <c r="F23" s="131"/>
      <c r="G23" s="131"/>
      <c r="H23" s="131"/>
      <c r="I23" s="131"/>
      <c r="J23" s="132"/>
      <c r="K23" s="118"/>
      <c r="O23" s="69" t="s">
        <v>24</v>
      </c>
      <c r="S23" s="70">
        <v>43891</v>
      </c>
    </row>
    <row r="24" spans="1:19" ht="15" customHeight="1" thickBot="1" x14ac:dyDescent="0.25">
      <c r="B24" s="8" t="s">
        <v>25</v>
      </c>
      <c r="C24" s="53"/>
      <c r="D24" s="124"/>
      <c r="E24" s="125"/>
      <c r="F24" s="125"/>
      <c r="G24" s="125"/>
      <c r="H24" s="125"/>
      <c r="I24" s="125"/>
      <c r="J24" s="126"/>
      <c r="K24" s="118"/>
      <c r="O24" s="69" t="s">
        <v>26</v>
      </c>
      <c r="S24" s="70">
        <v>43922</v>
      </c>
    </row>
    <row r="25" spans="1:19" ht="14.45" customHeight="1" thickBot="1" x14ac:dyDescent="0.25">
      <c r="B25" s="119" t="s">
        <v>27</v>
      </c>
      <c r="C25" s="120"/>
      <c r="D25" s="45" t="s">
        <v>28</v>
      </c>
      <c r="E25" s="133"/>
      <c r="F25" s="133"/>
      <c r="G25" s="133"/>
      <c r="H25" s="133"/>
      <c r="I25" s="133"/>
      <c r="J25" s="133"/>
      <c r="K25" s="118"/>
      <c r="S25" s="70">
        <v>43952</v>
      </c>
    </row>
    <row r="26" spans="1:19" ht="7.15" customHeight="1" x14ac:dyDescent="0.2">
      <c r="B26" s="43"/>
      <c r="C26" s="54"/>
      <c r="D26" s="55"/>
      <c r="E26" s="134"/>
      <c r="F26" s="134"/>
      <c r="G26" s="134"/>
      <c r="H26" s="134"/>
      <c r="I26" s="134"/>
      <c r="J26" s="134"/>
      <c r="K26" s="118"/>
      <c r="S26" s="70">
        <v>43983</v>
      </c>
    </row>
    <row r="27" spans="1:19" x14ac:dyDescent="0.2">
      <c r="B27" s="99" t="s">
        <v>29</v>
      </c>
      <c r="C27" s="100"/>
      <c r="D27" s="100"/>
      <c r="E27" s="100"/>
      <c r="F27" s="100"/>
      <c r="G27" s="100"/>
      <c r="H27" s="100"/>
      <c r="I27" s="100"/>
      <c r="J27" s="100"/>
      <c r="K27" s="101"/>
      <c r="N27" s="69" t="s">
        <v>13</v>
      </c>
      <c r="S27" s="70">
        <v>44013</v>
      </c>
    </row>
    <row r="28" spans="1:19" ht="16.5" thickBot="1" x14ac:dyDescent="0.3">
      <c r="A28" s="35"/>
      <c r="B28" s="36" t="s">
        <v>63</v>
      </c>
      <c r="C28" s="56"/>
      <c r="D28" s="102">
        <v>100000</v>
      </c>
      <c r="E28" s="103"/>
      <c r="F28" s="56"/>
      <c r="G28" s="57"/>
      <c r="H28" s="57"/>
      <c r="I28" s="198" t="str">
        <f>CONCATENATE("Total Finance requested for ",D33," Months")</f>
        <v>Total Finance requested for 3 Months</v>
      </c>
      <c r="J28" s="199"/>
      <c r="K28" s="199"/>
      <c r="N28" s="69" t="s">
        <v>28</v>
      </c>
      <c r="S28" s="70">
        <v>44044</v>
      </c>
    </row>
    <row r="29" spans="1:19" ht="15.75" x14ac:dyDescent="0.25">
      <c r="A29" s="35"/>
      <c r="B29" s="145" t="s">
        <v>30</v>
      </c>
      <c r="C29" s="146"/>
      <c r="D29" s="82">
        <v>43922</v>
      </c>
      <c r="E29" s="83"/>
      <c r="F29" s="56"/>
      <c r="G29" s="57"/>
      <c r="H29" s="57"/>
      <c r="I29" s="37" t="s">
        <v>61</v>
      </c>
      <c r="J29" s="38"/>
      <c r="K29" s="39">
        <f>D31*D33</f>
        <v>150000</v>
      </c>
      <c r="S29" s="70">
        <v>44075</v>
      </c>
    </row>
    <row r="30" spans="1:19" ht="15.75" x14ac:dyDescent="0.25">
      <c r="A30" s="35"/>
      <c r="B30" s="36"/>
      <c r="C30" s="56"/>
      <c r="D30" s="40"/>
      <c r="E30" s="58"/>
      <c r="F30" s="56"/>
      <c r="G30" s="57"/>
      <c r="H30" s="57"/>
      <c r="I30" s="37" t="s">
        <v>62</v>
      </c>
      <c r="J30" s="38"/>
      <c r="K30" s="39">
        <f>D28*D33</f>
        <v>300000</v>
      </c>
    </row>
    <row r="31" spans="1:19" ht="16.5" thickBot="1" x14ac:dyDescent="0.3">
      <c r="A31" s="35"/>
      <c r="B31" s="36" t="s">
        <v>58</v>
      </c>
      <c r="C31" s="56"/>
      <c r="D31" s="102">
        <v>50000</v>
      </c>
      <c r="E31" s="103"/>
      <c r="F31" s="57"/>
      <c r="G31" s="56"/>
      <c r="H31" s="56"/>
      <c r="I31" s="37" t="s">
        <v>65</v>
      </c>
      <c r="J31" s="46"/>
      <c r="K31" s="47">
        <f>SUM(K29:K30)</f>
        <v>450000</v>
      </c>
    </row>
    <row r="32" spans="1:19" ht="15.75" x14ac:dyDescent="0.25">
      <c r="A32" s="35"/>
      <c r="B32" s="36"/>
      <c r="C32" s="56"/>
      <c r="D32" s="58"/>
      <c r="E32" s="58"/>
      <c r="F32" s="56"/>
      <c r="G32" s="57"/>
      <c r="H32" s="57"/>
      <c r="I32" s="200" t="str">
        <f>IF(K31&gt;7500000,"Error!! , Max Finance  allowed is QAR 7,500,000","")</f>
        <v/>
      </c>
      <c r="J32" s="201"/>
      <c r="K32" s="202"/>
      <c r="O32" s="69">
        <v>6</v>
      </c>
    </row>
    <row r="33" spans="1:18" ht="15.75" x14ac:dyDescent="0.25">
      <c r="A33" s="35"/>
      <c r="B33" s="36" t="s">
        <v>66</v>
      </c>
      <c r="C33" s="59"/>
      <c r="D33" s="95">
        <v>3</v>
      </c>
      <c r="E33" s="96"/>
      <c r="F33" s="57"/>
      <c r="G33" s="57"/>
      <c r="H33" s="57"/>
      <c r="I33" s="97" t="s">
        <v>59</v>
      </c>
      <c r="J33" s="98"/>
      <c r="K33" s="41" t="str">
        <f>IF(D28=0,"NO","YES")</f>
        <v>YES</v>
      </c>
      <c r="O33" s="69">
        <v>12</v>
      </c>
    </row>
    <row r="34" spans="1:18" ht="15.75" x14ac:dyDescent="0.25">
      <c r="A34" s="35"/>
      <c r="B34" s="36"/>
      <c r="C34" s="56"/>
      <c r="D34" s="60"/>
      <c r="E34" s="60"/>
      <c r="F34" s="56"/>
      <c r="G34" s="57"/>
      <c r="H34" s="57"/>
      <c r="I34" s="97" t="s">
        <v>60</v>
      </c>
      <c r="J34" s="98"/>
      <c r="K34" s="41" t="str">
        <f>IF(D31=0,"NO","YES")</f>
        <v>YES</v>
      </c>
      <c r="N34" s="69">
        <v>3</v>
      </c>
      <c r="O34" s="69">
        <v>18</v>
      </c>
    </row>
    <row r="35" spans="1:18" x14ac:dyDescent="0.2">
      <c r="B35" s="92" t="s">
        <v>31</v>
      </c>
      <c r="C35" s="93"/>
      <c r="D35" s="93"/>
      <c r="E35" s="93"/>
      <c r="F35" s="93"/>
      <c r="G35" s="93"/>
      <c r="H35" s="93"/>
      <c r="I35" s="93"/>
      <c r="J35" s="93"/>
      <c r="K35" s="94"/>
      <c r="N35" s="69">
        <v>4</v>
      </c>
      <c r="O35" s="69">
        <v>24</v>
      </c>
    </row>
    <row r="36" spans="1:18" ht="15.6" customHeight="1" thickBot="1" x14ac:dyDescent="0.25">
      <c r="B36" s="204" t="s">
        <v>68</v>
      </c>
      <c r="C36" s="205"/>
      <c r="D36" s="11">
        <v>36</v>
      </c>
      <c r="E36" s="56"/>
      <c r="F36" s="165" t="str">
        <f>IF((D36+D37)&gt;36,"Error , the loan Tenor shall not exceed 36 months including Grace period","")</f>
        <v>Error , the loan Tenor shall not exceed 36 months including Grace period</v>
      </c>
      <c r="G36" s="166"/>
      <c r="H36" s="166"/>
      <c r="I36" s="166"/>
      <c r="J36" s="166"/>
      <c r="K36" s="166"/>
      <c r="N36" s="69">
        <v>5</v>
      </c>
      <c r="O36" s="69">
        <v>30</v>
      </c>
    </row>
    <row r="37" spans="1:18" ht="13.5" thickBot="1" x14ac:dyDescent="0.25">
      <c r="B37" s="158" t="s">
        <v>67</v>
      </c>
      <c r="C37" s="159"/>
      <c r="D37" s="12">
        <v>2</v>
      </c>
      <c r="E37" s="61"/>
      <c r="F37" s="166"/>
      <c r="G37" s="166"/>
      <c r="H37" s="166"/>
      <c r="I37" s="166"/>
      <c r="J37" s="166"/>
      <c r="K37" s="166"/>
      <c r="N37" s="69">
        <v>6</v>
      </c>
      <c r="O37" s="69">
        <v>36</v>
      </c>
    </row>
    <row r="38" spans="1:18" ht="15.75" customHeight="1" thickBot="1" x14ac:dyDescent="0.25">
      <c r="B38" s="158" t="s">
        <v>69</v>
      </c>
      <c r="C38" s="159"/>
      <c r="D38" s="76">
        <f>D36+D37</f>
        <v>38</v>
      </c>
      <c r="E38" s="68"/>
      <c r="F38" s="166"/>
      <c r="G38" s="166"/>
      <c r="H38" s="166"/>
      <c r="I38" s="166"/>
      <c r="J38" s="166"/>
      <c r="K38" s="166"/>
    </row>
    <row r="39" spans="1:18" ht="15.75" customHeight="1" x14ac:dyDescent="0.2">
      <c r="B39" s="62" t="s">
        <v>32</v>
      </c>
      <c r="C39" s="63"/>
      <c r="D39" s="64"/>
      <c r="E39" s="63"/>
      <c r="F39" s="65"/>
      <c r="G39" s="66"/>
      <c r="H39" s="65"/>
      <c r="I39" s="65"/>
      <c r="J39" s="65"/>
      <c r="K39" s="65"/>
      <c r="P39" s="74"/>
      <c r="Q39" s="74"/>
      <c r="R39" s="74"/>
    </row>
    <row r="40" spans="1:18" ht="7.5" customHeight="1" x14ac:dyDescent="0.2">
      <c r="B40" s="67"/>
      <c r="C40" s="57"/>
      <c r="D40" s="206"/>
      <c r="E40" s="206"/>
      <c r="F40" s="65"/>
      <c r="G40" s="65"/>
      <c r="H40" s="65"/>
      <c r="I40" s="65"/>
      <c r="J40" s="65"/>
      <c r="K40" s="65"/>
      <c r="P40" s="74"/>
      <c r="Q40" s="74"/>
      <c r="R40" s="74"/>
    </row>
    <row r="41" spans="1:18" ht="13.5" thickBot="1" x14ac:dyDescent="0.25">
      <c r="B41" s="160" t="s">
        <v>33</v>
      </c>
      <c r="C41" s="161"/>
      <c r="D41" s="161"/>
      <c r="E41" s="161"/>
      <c r="F41" s="161"/>
      <c r="G41" s="161"/>
      <c r="H41" s="161"/>
      <c r="I41" s="161"/>
      <c r="J41" s="161"/>
      <c r="K41" s="162"/>
      <c r="P41" s="74"/>
      <c r="Q41" s="74"/>
      <c r="R41" s="74"/>
    </row>
    <row r="42" spans="1:18" ht="15" customHeight="1" x14ac:dyDescent="0.2">
      <c r="B42" s="84" t="s">
        <v>34</v>
      </c>
      <c r="C42" s="153"/>
      <c r="D42" s="153"/>
      <c r="E42" s="153"/>
      <c r="F42" s="16"/>
      <c r="G42" s="16"/>
      <c r="H42" s="17"/>
      <c r="I42" s="17"/>
      <c r="J42" s="147" t="s">
        <v>35</v>
      </c>
      <c r="K42" s="148"/>
      <c r="P42" s="74"/>
      <c r="Q42" s="74"/>
      <c r="R42" s="74"/>
    </row>
    <row r="43" spans="1:18" ht="15" customHeight="1" x14ac:dyDescent="0.2">
      <c r="B43" s="84" t="s">
        <v>36</v>
      </c>
      <c r="C43" s="153"/>
      <c r="D43" s="153"/>
      <c r="E43" s="153"/>
      <c r="F43" s="16"/>
      <c r="G43" s="16"/>
      <c r="H43" s="17"/>
      <c r="I43" s="17"/>
      <c r="J43" s="149"/>
      <c r="K43" s="150"/>
      <c r="P43" s="74"/>
      <c r="Q43" s="74"/>
      <c r="R43" s="74"/>
    </row>
    <row r="44" spans="1:18" x14ac:dyDescent="0.2">
      <c r="B44" s="84" t="s">
        <v>37</v>
      </c>
      <c r="C44" s="153"/>
      <c r="D44" s="153"/>
      <c r="E44" s="153"/>
      <c r="F44" s="16"/>
      <c r="G44" s="16"/>
      <c r="H44" s="17"/>
      <c r="I44" s="17"/>
      <c r="J44" s="149"/>
      <c r="K44" s="150"/>
      <c r="P44" s="74"/>
      <c r="Q44" s="74"/>
      <c r="R44" s="74"/>
    </row>
    <row r="45" spans="1:18" x14ac:dyDescent="0.2">
      <c r="B45" s="154"/>
      <c r="C45" s="155"/>
      <c r="D45" s="16"/>
      <c r="E45" s="16"/>
      <c r="F45" s="16"/>
      <c r="G45" s="16"/>
      <c r="H45" s="17"/>
      <c r="I45" s="17"/>
      <c r="J45" s="149"/>
      <c r="K45" s="150"/>
      <c r="P45" s="75"/>
      <c r="Q45" s="74"/>
      <c r="R45" s="74"/>
    </row>
    <row r="46" spans="1:18" x14ac:dyDescent="0.2">
      <c r="B46" s="156" t="s">
        <v>38</v>
      </c>
      <c r="C46" s="157"/>
      <c r="D46" s="157"/>
      <c r="E46" s="157"/>
      <c r="F46" s="16"/>
      <c r="G46" s="16"/>
      <c r="H46" s="17"/>
      <c r="I46" s="17"/>
      <c r="J46" s="149"/>
      <c r="K46" s="150"/>
      <c r="P46" s="75"/>
      <c r="Q46" s="74"/>
      <c r="R46" s="74"/>
    </row>
    <row r="47" spans="1:18" x14ac:dyDescent="0.2">
      <c r="B47" s="84" t="s">
        <v>39</v>
      </c>
      <c r="C47" s="153"/>
      <c r="D47" s="153"/>
      <c r="E47" s="153"/>
      <c r="F47" s="18" t="s">
        <v>13</v>
      </c>
      <c r="G47" s="14"/>
      <c r="H47" s="15"/>
      <c r="I47" s="15"/>
      <c r="J47" s="149"/>
      <c r="K47" s="150"/>
      <c r="P47" s="74"/>
      <c r="Q47" s="74"/>
      <c r="R47" s="74"/>
    </row>
    <row r="48" spans="1:18" x14ac:dyDescent="0.2">
      <c r="B48" s="84" t="s">
        <v>40</v>
      </c>
      <c r="C48" s="153"/>
      <c r="D48" s="153"/>
      <c r="E48" s="153"/>
      <c r="F48" s="18" t="s">
        <v>13</v>
      </c>
      <c r="G48" s="19"/>
      <c r="H48" s="20"/>
      <c r="I48" s="20"/>
      <c r="J48" s="149"/>
      <c r="K48" s="150"/>
    </row>
    <row r="49" spans="1:15" ht="13.5" thickBot="1" x14ac:dyDescent="0.25">
      <c r="B49" s="84" t="s">
        <v>41</v>
      </c>
      <c r="C49" s="153"/>
      <c r="D49" s="153"/>
      <c r="E49" s="153"/>
      <c r="F49" s="18" t="s">
        <v>28</v>
      </c>
      <c r="G49" s="14"/>
      <c r="H49" s="15"/>
      <c r="I49" s="15"/>
      <c r="J49" s="151"/>
      <c r="K49" s="152"/>
    </row>
    <row r="50" spans="1:15" x14ac:dyDescent="0.2">
      <c r="B50" s="21"/>
      <c r="C50" s="22"/>
      <c r="D50" s="22"/>
      <c r="E50" s="22"/>
      <c r="F50" s="22"/>
      <c r="G50" s="22"/>
      <c r="H50" s="23"/>
      <c r="I50" s="24"/>
      <c r="J50" s="24"/>
      <c r="K50" s="25"/>
    </row>
    <row r="51" spans="1:15" x14ac:dyDescent="0.2">
      <c r="B51" s="92" t="s">
        <v>42</v>
      </c>
      <c r="C51" s="173"/>
      <c r="D51" s="173"/>
      <c r="E51" s="173"/>
      <c r="F51" s="173"/>
      <c r="G51" s="173"/>
      <c r="H51" s="173"/>
      <c r="I51" s="173"/>
      <c r="J51" s="173"/>
      <c r="K51" s="203"/>
    </row>
    <row r="52" spans="1:15" x14ac:dyDescent="0.2">
      <c r="B52" s="174" t="s">
        <v>43</v>
      </c>
      <c r="C52" s="175"/>
      <c r="D52" s="175"/>
      <c r="E52" s="175"/>
      <c r="F52" s="175"/>
      <c r="G52" s="175"/>
      <c r="H52" s="175"/>
      <c r="I52" s="139" t="s">
        <v>44</v>
      </c>
      <c r="J52" s="140"/>
      <c r="K52" s="141"/>
    </row>
    <row r="53" spans="1:15" ht="14.45" customHeight="1" x14ac:dyDescent="0.2">
      <c r="B53" s="174"/>
      <c r="C53" s="175"/>
      <c r="D53" s="175"/>
      <c r="E53" s="175"/>
      <c r="F53" s="175"/>
      <c r="G53" s="175"/>
      <c r="H53" s="175"/>
      <c r="I53" s="181"/>
      <c r="J53" s="181"/>
      <c r="K53" s="181"/>
    </row>
    <row r="54" spans="1:15" ht="14.45" customHeight="1" x14ac:dyDescent="0.2">
      <c r="B54" s="174"/>
      <c r="C54" s="175"/>
      <c r="D54" s="175"/>
      <c r="E54" s="175"/>
      <c r="F54" s="175"/>
      <c r="G54" s="175"/>
      <c r="H54" s="175"/>
      <c r="I54" s="181"/>
      <c r="J54" s="181"/>
      <c r="K54" s="181"/>
    </row>
    <row r="55" spans="1:15" ht="14.45" customHeight="1" x14ac:dyDescent="0.2">
      <c r="B55" s="174"/>
      <c r="C55" s="175"/>
      <c r="D55" s="175"/>
      <c r="E55" s="175"/>
      <c r="F55" s="175"/>
      <c r="G55" s="175"/>
      <c r="H55" s="175"/>
      <c r="I55" s="181"/>
      <c r="J55" s="181"/>
      <c r="K55" s="181"/>
    </row>
    <row r="56" spans="1:15" ht="14.45" customHeight="1" x14ac:dyDescent="0.2">
      <c r="B56" s="174"/>
      <c r="C56" s="175"/>
      <c r="D56" s="175"/>
      <c r="E56" s="175"/>
      <c r="F56" s="175"/>
      <c r="G56" s="175"/>
      <c r="H56" s="175"/>
      <c r="I56" s="181"/>
      <c r="J56" s="181"/>
      <c r="K56" s="181"/>
    </row>
    <row r="57" spans="1:15" x14ac:dyDescent="0.2">
      <c r="A57" s="26"/>
      <c r="B57" s="186"/>
      <c r="C57" s="187"/>
      <c r="D57" s="187"/>
      <c r="E57" s="187"/>
      <c r="F57" s="187"/>
      <c r="G57" s="187"/>
      <c r="H57" s="187"/>
      <c r="I57" s="27"/>
      <c r="J57" s="27"/>
      <c r="K57" s="28"/>
      <c r="L57" s="26"/>
    </row>
    <row r="58" spans="1:15" x14ac:dyDescent="0.2">
      <c r="B58" s="183" t="s">
        <v>45</v>
      </c>
      <c r="C58" s="184"/>
      <c r="D58" s="184"/>
      <c r="E58" s="184"/>
      <c r="F58" s="184"/>
      <c r="G58" s="184"/>
      <c r="H58" s="184"/>
      <c r="I58" s="184"/>
      <c r="J58" s="184"/>
      <c r="K58" s="185"/>
    </row>
    <row r="59" spans="1:15" x14ac:dyDescent="0.2">
      <c r="B59" s="8" t="s">
        <v>46</v>
      </c>
      <c r="C59" s="9"/>
      <c r="D59" s="9"/>
      <c r="E59" s="9"/>
      <c r="F59" s="9"/>
      <c r="G59" s="9"/>
      <c r="H59" s="9"/>
      <c r="I59" s="9"/>
      <c r="J59" s="9"/>
      <c r="K59" s="10"/>
    </row>
    <row r="60" spans="1:15" x14ac:dyDescent="0.2">
      <c r="B60" s="8"/>
      <c r="C60" s="9"/>
      <c r="D60" s="9"/>
      <c r="E60" s="9"/>
      <c r="F60" s="9"/>
      <c r="G60" s="9"/>
      <c r="H60" s="9"/>
      <c r="I60" s="9"/>
      <c r="J60" s="9"/>
      <c r="K60" s="10"/>
    </row>
    <row r="61" spans="1:15" ht="13.5" thickBot="1" x14ac:dyDescent="0.25">
      <c r="B61" s="8"/>
      <c r="C61" s="142" t="s">
        <v>47</v>
      </c>
      <c r="D61" s="143"/>
      <c r="E61" s="144"/>
      <c r="F61" s="9"/>
      <c r="G61" s="9" t="s">
        <v>48</v>
      </c>
      <c r="H61" s="167"/>
      <c r="I61" s="168"/>
      <c r="J61" s="168"/>
      <c r="K61" s="169"/>
      <c r="O61" s="69" t="s">
        <v>47</v>
      </c>
    </row>
    <row r="62" spans="1:15" ht="14.25" thickTop="1" thickBot="1" x14ac:dyDescent="0.25">
      <c r="B62" s="8"/>
      <c r="C62" s="9"/>
      <c r="D62" s="29"/>
      <c r="E62" s="9"/>
      <c r="F62" s="9"/>
      <c r="G62" s="9"/>
      <c r="H62" s="170"/>
      <c r="I62" s="171"/>
      <c r="J62" s="171"/>
      <c r="K62" s="172"/>
      <c r="O62" s="69" t="s">
        <v>49</v>
      </c>
    </row>
    <row r="63" spans="1:15" x14ac:dyDescent="0.2">
      <c r="B63" s="8"/>
      <c r="C63" s="9"/>
      <c r="D63" s="9"/>
      <c r="E63" s="9"/>
      <c r="F63" s="9"/>
      <c r="G63" s="9"/>
      <c r="H63" s="9"/>
      <c r="I63" s="9"/>
      <c r="J63" s="9"/>
      <c r="K63" s="10"/>
      <c r="O63" s="69" t="s">
        <v>50</v>
      </c>
    </row>
    <row r="64" spans="1:15" ht="13.5" thickBot="1" x14ac:dyDescent="0.25">
      <c r="B64" s="8"/>
      <c r="C64" s="142" t="s">
        <v>49</v>
      </c>
      <c r="D64" s="143"/>
      <c r="E64" s="144"/>
      <c r="F64" s="9"/>
      <c r="G64" s="9" t="s">
        <v>48</v>
      </c>
      <c r="H64" s="167"/>
      <c r="I64" s="168"/>
      <c r="J64" s="168"/>
      <c r="K64" s="169"/>
      <c r="O64" s="69" t="s">
        <v>51</v>
      </c>
    </row>
    <row r="65" spans="2:17" ht="14.25" thickTop="1" thickBot="1" x14ac:dyDescent="0.25">
      <c r="B65" s="8"/>
      <c r="C65" s="9"/>
      <c r="D65" s="9"/>
      <c r="E65" s="9"/>
      <c r="F65" s="9"/>
      <c r="G65" s="9"/>
      <c r="H65" s="170"/>
      <c r="I65" s="171"/>
      <c r="J65" s="171"/>
      <c r="K65" s="172"/>
      <c r="O65" s="69" t="s">
        <v>52</v>
      </c>
    </row>
    <row r="66" spans="2:17" x14ac:dyDescent="0.2">
      <c r="B66" s="8"/>
      <c r="C66" s="9"/>
      <c r="D66" s="9"/>
      <c r="E66" s="9"/>
      <c r="F66" s="9"/>
      <c r="G66" s="9"/>
      <c r="H66" s="9"/>
      <c r="I66" s="9"/>
      <c r="J66" s="9"/>
      <c r="K66" s="10"/>
      <c r="O66" s="69" t="s">
        <v>53</v>
      </c>
    </row>
    <row r="67" spans="2:17" ht="13.5" thickBot="1" x14ac:dyDescent="0.25">
      <c r="B67" s="8"/>
      <c r="C67" s="142" t="s">
        <v>53</v>
      </c>
      <c r="D67" s="143"/>
      <c r="E67" s="144"/>
      <c r="F67" s="9"/>
      <c r="G67" s="9" t="s">
        <v>48</v>
      </c>
      <c r="H67" s="167"/>
      <c r="I67" s="168"/>
      <c r="J67" s="168"/>
      <c r="K67" s="169"/>
      <c r="O67" s="71" t="s">
        <v>54</v>
      </c>
      <c r="P67" s="72"/>
      <c r="Q67" s="73"/>
    </row>
    <row r="68" spans="2:17" ht="14.25" thickTop="1" thickBot="1" x14ac:dyDescent="0.25">
      <c r="B68" s="8"/>
      <c r="C68" s="9"/>
      <c r="D68" s="9"/>
      <c r="E68" s="9"/>
      <c r="F68" s="9"/>
      <c r="G68" s="9"/>
      <c r="H68" s="170"/>
      <c r="I68" s="171"/>
      <c r="J68" s="171"/>
      <c r="K68" s="172"/>
    </row>
    <row r="69" spans="2:17" x14ac:dyDescent="0.2">
      <c r="B69" s="8"/>
      <c r="C69" s="9"/>
      <c r="D69" s="9"/>
      <c r="E69" s="9"/>
      <c r="F69" s="9"/>
      <c r="G69" s="9"/>
      <c r="H69" s="9"/>
      <c r="I69" s="9"/>
      <c r="J69" s="9"/>
      <c r="K69" s="10"/>
    </row>
    <row r="70" spans="2:17" ht="13.5" thickBot="1" x14ac:dyDescent="0.25">
      <c r="B70" s="8"/>
      <c r="C70" s="142" t="s">
        <v>54</v>
      </c>
      <c r="D70" s="143"/>
      <c r="E70" s="144"/>
      <c r="F70" s="9"/>
      <c r="G70" s="9" t="s">
        <v>48</v>
      </c>
      <c r="H70" s="167"/>
      <c r="I70" s="168"/>
      <c r="J70" s="168"/>
      <c r="K70" s="169"/>
    </row>
    <row r="71" spans="2:17" ht="14.25" thickTop="1" thickBot="1" x14ac:dyDescent="0.25">
      <c r="B71" s="8"/>
      <c r="C71" s="9"/>
      <c r="D71" s="9"/>
      <c r="E71" s="9"/>
      <c r="F71" s="9"/>
      <c r="G71" s="9"/>
      <c r="H71" s="170"/>
      <c r="I71" s="171"/>
      <c r="J71" s="171"/>
      <c r="K71" s="172"/>
    </row>
    <row r="72" spans="2:17" x14ac:dyDescent="0.2">
      <c r="B72" s="92" t="s">
        <v>55</v>
      </c>
      <c r="C72" s="173"/>
      <c r="D72" s="173"/>
      <c r="E72" s="173"/>
      <c r="F72" s="173"/>
      <c r="G72" s="173"/>
      <c r="H72" s="173"/>
      <c r="I72" s="173"/>
      <c r="J72" s="173"/>
      <c r="K72" s="162"/>
      <c r="L72" s="9"/>
    </row>
    <row r="73" spans="2:17" ht="16.899999999999999" customHeight="1" thickBot="1" x14ac:dyDescent="0.25">
      <c r="B73" s="174" t="s">
        <v>56</v>
      </c>
      <c r="C73" s="175"/>
      <c r="D73" s="175"/>
      <c r="E73" s="175"/>
      <c r="F73" s="175"/>
      <c r="G73" s="175"/>
      <c r="H73" s="175"/>
      <c r="I73" s="176" t="s">
        <v>44</v>
      </c>
      <c r="J73" s="177"/>
      <c r="K73" s="178"/>
      <c r="L73" s="9"/>
    </row>
    <row r="74" spans="2:17" ht="14.45" customHeight="1" x14ac:dyDescent="0.2">
      <c r="B74" s="174"/>
      <c r="C74" s="175"/>
      <c r="D74" s="175"/>
      <c r="E74" s="175"/>
      <c r="F74" s="175"/>
      <c r="G74" s="175"/>
      <c r="H74" s="175"/>
      <c r="I74" s="179"/>
      <c r="J74" s="179"/>
      <c r="K74" s="180"/>
      <c r="L74" s="9"/>
    </row>
    <row r="75" spans="2:17" ht="14.45" customHeight="1" x14ac:dyDescent="0.2">
      <c r="B75" s="174"/>
      <c r="C75" s="175"/>
      <c r="D75" s="175"/>
      <c r="E75" s="175"/>
      <c r="F75" s="175"/>
      <c r="G75" s="175"/>
      <c r="H75" s="175"/>
      <c r="I75" s="181"/>
      <c r="J75" s="181"/>
      <c r="K75" s="182"/>
      <c r="L75" s="9"/>
    </row>
    <row r="76" spans="2:17" ht="14.45" customHeight="1" x14ac:dyDescent="0.2">
      <c r="B76" s="174"/>
      <c r="C76" s="175"/>
      <c r="D76" s="175"/>
      <c r="E76" s="175"/>
      <c r="F76" s="175"/>
      <c r="G76" s="175"/>
      <c r="H76" s="175"/>
      <c r="I76" s="181"/>
      <c r="J76" s="181"/>
      <c r="K76" s="182"/>
      <c r="L76" s="9"/>
    </row>
    <row r="77" spans="2:17" ht="14.45" customHeight="1" x14ac:dyDescent="0.2">
      <c r="B77" s="77" t="s">
        <v>57</v>
      </c>
      <c r="C77" s="78"/>
      <c r="D77" s="78"/>
      <c r="E77" s="78"/>
      <c r="F77" s="78"/>
      <c r="G77" s="78"/>
      <c r="H77" s="78"/>
      <c r="I77" s="30"/>
      <c r="J77" s="30"/>
      <c r="K77" s="31"/>
      <c r="L77" s="9"/>
    </row>
    <row r="78" spans="2:17" ht="12.75" customHeight="1" x14ac:dyDescent="0.2">
      <c r="B78" s="79"/>
      <c r="C78" s="78"/>
      <c r="D78" s="78"/>
      <c r="E78" s="78"/>
      <c r="F78" s="78"/>
      <c r="G78" s="78"/>
      <c r="H78" s="78"/>
      <c r="I78" s="163"/>
      <c r="J78" s="163"/>
      <c r="K78" s="164"/>
      <c r="L78" s="9"/>
    </row>
    <row r="79" spans="2:17" ht="12.75" customHeight="1" x14ac:dyDescent="0.2">
      <c r="B79" s="80"/>
      <c r="C79" s="81"/>
      <c r="D79" s="81"/>
      <c r="E79" s="81"/>
      <c r="F79" s="81"/>
      <c r="G79" s="81"/>
      <c r="H79" s="81"/>
      <c r="I79" s="32"/>
      <c r="J79" s="32"/>
      <c r="K79" s="33"/>
      <c r="L79" s="9"/>
    </row>
    <row r="80" spans="2:17" ht="7.9" customHeight="1" x14ac:dyDescent="0.2">
      <c r="B80" s="9"/>
      <c r="C80" s="9"/>
      <c r="D80" s="9"/>
      <c r="E80" s="9"/>
      <c r="F80" s="9"/>
      <c r="G80" s="9"/>
      <c r="H80" s="9"/>
      <c r="I80" s="9"/>
      <c r="J80" s="9"/>
      <c r="K80" s="9"/>
      <c r="M80" s="74"/>
    </row>
    <row r="81" spans="1:13" x14ac:dyDescent="0.2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74"/>
    </row>
    <row r="82" spans="1:13" x14ac:dyDescent="0.2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74"/>
    </row>
    <row r="83" spans="1:13" x14ac:dyDescent="0.2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74"/>
    </row>
    <row r="84" spans="1:13" x14ac:dyDescent="0.2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74"/>
    </row>
    <row r="85" spans="1:13" x14ac:dyDescent="0.2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74"/>
    </row>
    <row r="86" spans="1:13" x14ac:dyDescent="0.2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74"/>
    </row>
    <row r="87" spans="1:13" x14ac:dyDescent="0.2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74"/>
    </row>
    <row r="88" spans="1:13" x14ac:dyDescent="0.2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74"/>
    </row>
    <row r="89" spans="1:13" x14ac:dyDescent="0.2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74"/>
    </row>
    <row r="90" spans="1:13" x14ac:dyDescent="0.2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74"/>
    </row>
    <row r="91" spans="1:13" x14ac:dyDescent="0.2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74"/>
    </row>
    <row r="92" spans="1:13" x14ac:dyDescent="0.2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74"/>
    </row>
    <row r="93" spans="1:13" x14ac:dyDescent="0.2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74"/>
    </row>
    <row r="94" spans="1:13" x14ac:dyDescent="0.2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74"/>
    </row>
    <row r="95" spans="1:13" x14ac:dyDescent="0.2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74"/>
    </row>
    <row r="96" spans="1:13" ht="15" customHeight="1" x14ac:dyDescent="0.2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74"/>
    </row>
    <row r="97" spans="1:13" x14ac:dyDescent="0.2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74"/>
    </row>
    <row r="98" spans="1:13" x14ac:dyDescent="0.2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74"/>
    </row>
    <row r="99" spans="1:13" x14ac:dyDescent="0.2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74"/>
    </row>
    <row r="100" spans="1:13" hidden="1" x14ac:dyDescent="0.2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74"/>
    </row>
    <row r="101" spans="1:13" x14ac:dyDescent="0.2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74"/>
    </row>
    <row r="102" spans="1:13" x14ac:dyDescent="0.2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74"/>
    </row>
    <row r="103" spans="1:13" x14ac:dyDescent="0.2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74"/>
    </row>
    <row r="104" spans="1:13" ht="15" customHeight="1" x14ac:dyDescent="0.2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74"/>
    </row>
    <row r="105" spans="1:13" x14ac:dyDescent="0.2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74"/>
    </row>
    <row r="106" spans="1:13" x14ac:dyDescent="0.2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74"/>
    </row>
    <row r="107" spans="1:13" x14ac:dyDescent="0.2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74"/>
    </row>
    <row r="108" spans="1:13" x14ac:dyDescent="0.2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74"/>
    </row>
    <row r="109" spans="1:13" x14ac:dyDescent="0.2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74"/>
    </row>
    <row r="110" spans="1:13" x14ac:dyDescent="0.2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74"/>
    </row>
    <row r="111" spans="1:13" x14ac:dyDescent="0.2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74"/>
    </row>
    <row r="112" spans="1:13" x14ac:dyDescent="0.2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74"/>
    </row>
    <row r="113" spans="1:13" x14ac:dyDescent="0.2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74"/>
    </row>
    <row r="114" spans="1:13" x14ac:dyDescent="0.2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74"/>
    </row>
    <row r="115" spans="1:13" x14ac:dyDescent="0.2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74"/>
    </row>
    <row r="116" spans="1:13" x14ac:dyDescent="0.2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74"/>
    </row>
    <row r="117" spans="1:13" x14ac:dyDescent="0.2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74"/>
    </row>
    <row r="118" spans="1:13" x14ac:dyDescent="0.2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74"/>
    </row>
    <row r="119" spans="1:13" x14ac:dyDescent="0.2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74"/>
    </row>
    <row r="120" spans="1:13" x14ac:dyDescent="0.2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74"/>
    </row>
    <row r="121" spans="1:13" x14ac:dyDescent="0.2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74"/>
    </row>
    <row r="122" spans="1:13" x14ac:dyDescent="0.2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74"/>
    </row>
    <row r="123" spans="1:13" x14ac:dyDescent="0.2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74"/>
    </row>
    <row r="124" spans="1:13" x14ac:dyDescent="0.2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74"/>
    </row>
    <row r="125" spans="1:13" x14ac:dyDescent="0.2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74"/>
    </row>
    <row r="126" spans="1:13" x14ac:dyDescent="0.2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74"/>
    </row>
    <row r="127" spans="1:13" x14ac:dyDescent="0.2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74"/>
    </row>
    <row r="128" spans="1:13" x14ac:dyDescent="0.2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74"/>
    </row>
    <row r="129" spans="1:13" x14ac:dyDescent="0.2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74"/>
    </row>
    <row r="130" spans="1:13" x14ac:dyDescent="0.2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74"/>
    </row>
    <row r="131" spans="1:13" x14ac:dyDescent="0.2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74"/>
    </row>
    <row r="132" spans="1:13" x14ac:dyDescent="0.2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74"/>
    </row>
    <row r="133" spans="1:13" x14ac:dyDescent="0.2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74"/>
    </row>
    <row r="134" spans="1:13" x14ac:dyDescent="0.2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74"/>
    </row>
    <row r="135" spans="1:13" x14ac:dyDescent="0.2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74"/>
    </row>
    <row r="136" spans="1:13" x14ac:dyDescent="0.2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74"/>
    </row>
    <row r="137" spans="1:13" x14ac:dyDescent="0.2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74"/>
    </row>
    <row r="138" spans="1:13" x14ac:dyDescent="0.2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74"/>
    </row>
    <row r="139" spans="1:13" x14ac:dyDescent="0.2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74"/>
    </row>
    <row r="140" spans="1:13" x14ac:dyDescent="0.2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74"/>
    </row>
    <row r="141" spans="1:13" x14ac:dyDescent="0.2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74"/>
    </row>
    <row r="142" spans="1:13" x14ac:dyDescent="0.2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74"/>
    </row>
    <row r="143" spans="1:13" x14ac:dyDescent="0.2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74"/>
    </row>
    <row r="144" spans="1:13" x14ac:dyDescent="0.2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74"/>
    </row>
    <row r="145" spans="1:13" x14ac:dyDescent="0.2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74"/>
    </row>
    <row r="146" spans="1:13" x14ac:dyDescent="0.2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74"/>
    </row>
    <row r="147" spans="1:13" x14ac:dyDescent="0.2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74"/>
    </row>
    <row r="148" spans="1:13" x14ac:dyDescent="0.2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74"/>
    </row>
    <row r="149" spans="1:13" x14ac:dyDescent="0.2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74"/>
    </row>
    <row r="150" spans="1:13" x14ac:dyDescent="0.2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74"/>
    </row>
    <row r="151" spans="1:13" x14ac:dyDescent="0.2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74"/>
    </row>
    <row r="152" spans="1:13" x14ac:dyDescent="0.2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74"/>
    </row>
    <row r="153" spans="1:13" x14ac:dyDescent="0.2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74"/>
    </row>
    <row r="154" spans="1:13" x14ac:dyDescent="0.2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74"/>
    </row>
    <row r="155" spans="1:13" x14ac:dyDescent="0.2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74"/>
    </row>
    <row r="156" spans="1:13" x14ac:dyDescent="0.2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74"/>
    </row>
    <row r="157" spans="1:13" x14ac:dyDescent="0.2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74"/>
    </row>
    <row r="158" spans="1:13" x14ac:dyDescent="0.2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74"/>
    </row>
    <row r="159" spans="1:13" x14ac:dyDescent="0.2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74"/>
    </row>
    <row r="160" spans="1:13" x14ac:dyDescent="0.2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74"/>
    </row>
    <row r="161" spans="1:13" x14ac:dyDescent="0.2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74"/>
    </row>
    <row r="162" spans="1:13" x14ac:dyDescent="0.2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74"/>
    </row>
    <row r="163" spans="1:13" x14ac:dyDescent="0.2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74"/>
    </row>
    <row r="164" spans="1:13" x14ac:dyDescent="0.2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74"/>
    </row>
    <row r="165" spans="1:13" x14ac:dyDescent="0.2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74"/>
    </row>
    <row r="166" spans="1:13" x14ac:dyDescent="0.2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74"/>
    </row>
    <row r="167" spans="1:13" x14ac:dyDescent="0.2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74"/>
    </row>
    <row r="168" spans="1:13" x14ac:dyDescent="0.2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74"/>
    </row>
    <row r="169" spans="1:13" x14ac:dyDescent="0.2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74"/>
    </row>
    <row r="170" spans="1:13" x14ac:dyDescent="0.2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74"/>
    </row>
    <row r="171" spans="1:13" x14ac:dyDescent="0.2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74"/>
    </row>
    <row r="172" spans="1:13" x14ac:dyDescent="0.2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74"/>
    </row>
    <row r="173" spans="1:13" x14ac:dyDescent="0.2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74"/>
    </row>
    <row r="174" spans="1:13" x14ac:dyDescent="0.2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74"/>
    </row>
    <row r="175" spans="1:13" x14ac:dyDescent="0.2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74"/>
    </row>
    <row r="176" spans="1:13" x14ac:dyDescent="0.2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74"/>
    </row>
    <row r="177" spans="1:13" x14ac:dyDescent="0.2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74"/>
    </row>
    <row r="178" spans="1:13" x14ac:dyDescent="0.2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74"/>
    </row>
    <row r="179" spans="1:13" x14ac:dyDescent="0.2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74"/>
    </row>
    <row r="180" spans="1:13" x14ac:dyDescent="0.2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74"/>
    </row>
    <row r="181" spans="1:13" x14ac:dyDescent="0.2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74"/>
    </row>
    <row r="182" spans="1:13" x14ac:dyDescent="0.2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74"/>
    </row>
    <row r="183" spans="1:13" x14ac:dyDescent="0.2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74"/>
    </row>
    <row r="184" spans="1:13" x14ac:dyDescent="0.2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74"/>
    </row>
    <row r="185" spans="1:13" x14ac:dyDescent="0.2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74"/>
    </row>
    <row r="186" spans="1:13" x14ac:dyDescent="0.2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74"/>
    </row>
    <row r="187" spans="1:13" x14ac:dyDescent="0.2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74"/>
    </row>
    <row r="188" spans="1:13" x14ac:dyDescent="0.2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74"/>
    </row>
    <row r="189" spans="1:13" x14ac:dyDescent="0.2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74"/>
    </row>
    <row r="190" spans="1:13" x14ac:dyDescent="0.2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74"/>
    </row>
    <row r="191" spans="1:13" x14ac:dyDescent="0.2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74"/>
    </row>
    <row r="192" spans="1:13" x14ac:dyDescent="0.2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74"/>
    </row>
    <row r="193" spans="1:13" x14ac:dyDescent="0.2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74"/>
    </row>
    <row r="194" spans="1:13" x14ac:dyDescent="0.2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74"/>
    </row>
    <row r="195" spans="1:13" x14ac:dyDescent="0.2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74"/>
    </row>
    <row r="196" spans="1:13" x14ac:dyDescent="0.2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74"/>
    </row>
    <row r="197" spans="1:13" x14ac:dyDescent="0.2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74"/>
    </row>
    <row r="198" spans="1:13" x14ac:dyDescent="0.2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74"/>
    </row>
    <row r="199" spans="1:13" x14ac:dyDescent="0.2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74"/>
    </row>
    <row r="200" spans="1:13" x14ac:dyDescent="0.2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74"/>
    </row>
    <row r="201" spans="1:13" x14ac:dyDescent="0.2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74"/>
    </row>
    <row r="202" spans="1:13" x14ac:dyDescent="0.2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74"/>
    </row>
    <row r="203" spans="1:13" x14ac:dyDescent="0.2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74"/>
    </row>
    <row r="204" spans="1:13" x14ac:dyDescent="0.2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74"/>
    </row>
    <row r="205" spans="1:13" x14ac:dyDescent="0.2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74"/>
    </row>
    <row r="206" spans="1:13" x14ac:dyDescent="0.2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74"/>
    </row>
    <row r="207" spans="1:13" x14ac:dyDescent="0.2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74"/>
    </row>
    <row r="208" spans="1:13" x14ac:dyDescent="0.2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74"/>
    </row>
    <row r="209" spans="1:13" x14ac:dyDescent="0.2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74"/>
    </row>
    <row r="210" spans="1:13" x14ac:dyDescent="0.2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74"/>
    </row>
    <row r="211" spans="1:13" x14ac:dyDescent="0.2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74"/>
    </row>
    <row r="212" spans="1:13" x14ac:dyDescent="0.2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74"/>
    </row>
    <row r="213" spans="1:13" x14ac:dyDescent="0.2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74"/>
    </row>
    <row r="214" spans="1:13" x14ac:dyDescent="0.2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74"/>
    </row>
    <row r="215" spans="1:13" x14ac:dyDescent="0.2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74"/>
    </row>
    <row r="216" spans="1:13" x14ac:dyDescent="0.2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74"/>
    </row>
    <row r="217" spans="1:13" x14ac:dyDescent="0.2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74"/>
    </row>
    <row r="218" spans="1:13" x14ac:dyDescent="0.2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74"/>
    </row>
    <row r="219" spans="1:13" x14ac:dyDescent="0.2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74"/>
    </row>
    <row r="220" spans="1:13" x14ac:dyDescent="0.2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74"/>
    </row>
    <row r="221" spans="1:13" x14ac:dyDescent="0.2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74"/>
    </row>
    <row r="222" spans="1:13" x14ac:dyDescent="0.2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74"/>
    </row>
    <row r="223" spans="1:13" x14ac:dyDescent="0.2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74"/>
    </row>
    <row r="224" spans="1:13" x14ac:dyDescent="0.2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74"/>
    </row>
    <row r="225" spans="1:13" x14ac:dyDescent="0.2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74"/>
    </row>
    <row r="226" spans="1:13" x14ac:dyDescent="0.2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74"/>
    </row>
    <row r="227" spans="1:13" x14ac:dyDescent="0.2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74"/>
    </row>
    <row r="228" spans="1:13" x14ac:dyDescent="0.2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74"/>
    </row>
    <row r="229" spans="1:13" x14ac:dyDescent="0.2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74"/>
    </row>
    <row r="230" spans="1:13" x14ac:dyDescent="0.2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74"/>
    </row>
    <row r="231" spans="1:13" x14ac:dyDescent="0.2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74"/>
    </row>
    <row r="232" spans="1:13" x14ac:dyDescent="0.2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74"/>
    </row>
    <row r="233" spans="1:13" x14ac:dyDescent="0.2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74"/>
    </row>
    <row r="234" spans="1:13" x14ac:dyDescent="0.2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74"/>
    </row>
    <row r="235" spans="1:13" x14ac:dyDescent="0.2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74"/>
    </row>
    <row r="236" spans="1:13" x14ac:dyDescent="0.2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74"/>
    </row>
    <row r="237" spans="1:13" x14ac:dyDescent="0.2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74"/>
    </row>
    <row r="238" spans="1:13" x14ac:dyDescent="0.2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74"/>
    </row>
    <row r="239" spans="1:13" x14ac:dyDescent="0.2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74"/>
    </row>
    <row r="240" spans="1:13" x14ac:dyDescent="0.2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74"/>
    </row>
    <row r="241" spans="1:13" x14ac:dyDescent="0.2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74"/>
    </row>
    <row r="242" spans="1:13" x14ac:dyDescent="0.2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74"/>
    </row>
    <row r="243" spans="1:13" x14ac:dyDescent="0.2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74"/>
    </row>
    <row r="244" spans="1:13" x14ac:dyDescent="0.2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74"/>
    </row>
    <row r="245" spans="1:13" x14ac:dyDescent="0.2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74"/>
    </row>
    <row r="246" spans="1:13" x14ac:dyDescent="0.2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74"/>
    </row>
    <row r="247" spans="1:13" x14ac:dyDescent="0.2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74"/>
    </row>
    <row r="248" spans="1:13" x14ac:dyDescent="0.2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74"/>
    </row>
    <row r="249" spans="1:13" x14ac:dyDescent="0.2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74"/>
    </row>
    <row r="250" spans="1:13" x14ac:dyDescent="0.2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74"/>
    </row>
    <row r="251" spans="1:13" x14ac:dyDescent="0.2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74"/>
    </row>
    <row r="252" spans="1:13" x14ac:dyDescent="0.2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74"/>
    </row>
    <row r="253" spans="1:13" x14ac:dyDescent="0.2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74"/>
    </row>
    <row r="254" spans="1:13" x14ac:dyDescent="0.2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74"/>
    </row>
    <row r="255" spans="1:13" x14ac:dyDescent="0.2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74"/>
    </row>
    <row r="256" spans="1:13" x14ac:dyDescent="0.2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74"/>
    </row>
    <row r="257" spans="1:13" x14ac:dyDescent="0.2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74"/>
    </row>
    <row r="258" spans="1:13" x14ac:dyDescent="0.2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74"/>
    </row>
    <row r="259" spans="1:13" x14ac:dyDescent="0.2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74"/>
    </row>
    <row r="260" spans="1:13" x14ac:dyDescent="0.2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74"/>
    </row>
    <row r="261" spans="1:13" x14ac:dyDescent="0.2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74"/>
    </row>
    <row r="262" spans="1:13" x14ac:dyDescent="0.2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74"/>
    </row>
    <row r="263" spans="1:13" x14ac:dyDescent="0.2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74"/>
    </row>
    <row r="264" spans="1:13" x14ac:dyDescent="0.2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74"/>
    </row>
    <row r="265" spans="1:13" x14ac:dyDescent="0.2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74"/>
    </row>
    <row r="266" spans="1:13" x14ac:dyDescent="0.2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74"/>
    </row>
    <row r="267" spans="1:13" x14ac:dyDescent="0.2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74"/>
    </row>
    <row r="268" spans="1:13" x14ac:dyDescent="0.2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74"/>
    </row>
    <row r="269" spans="1:13" x14ac:dyDescent="0.2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74"/>
    </row>
    <row r="270" spans="1:13" x14ac:dyDescent="0.2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74"/>
    </row>
    <row r="271" spans="1:13" x14ac:dyDescent="0.2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74"/>
    </row>
    <row r="272" spans="1:13" x14ac:dyDescent="0.2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74"/>
    </row>
    <row r="273" spans="1:13" x14ac:dyDescent="0.2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74"/>
    </row>
    <row r="274" spans="1:13" x14ac:dyDescent="0.2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74"/>
    </row>
    <row r="275" spans="1:13" x14ac:dyDescent="0.2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74"/>
    </row>
    <row r="276" spans="1:13" x14ac:dyDescent="0.2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74"/>
    </row>
    <row r="277" spans="1:13" x14ac:dyDescent="0.2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74"/>
    </row>
    <row r="278" spans="1:13" x14ac:dyDescent="0.2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74"/>
    </row>
    <row r="279" spans="1:13" x14ac:dyDescent="0.2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74"/>
    </row>
    <row r="280" spans="1:13" x14ac:dyDescent="0.2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74"/>
    </row>
    <row r="281" spans="1:13" x14ac:dyDescent="0.2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74"/>
    </row>
    <row r="282" spans="1:13" x14ac:dyDescent="0.2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74"/>
    </row>
    <row r="283" spans="1:13" x14ac:dyDescent="0.2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74"/>
    </row>
    <row r="284" spans="1:13" x14ac:dyDescent="0.2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74"/>
    </row>
    <row r="285" spans="1:13" x14ac:dyDescent="0.2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74"/>
    </row>
    <row r="286" spans="1:13" x14ac:dyDescent="0.2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74"/>
    </row>
    <row r="287" spans="1:13" x14ac:dyDescent="0.2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74"/>
    </row>
    <row r="288" spans="1:13" x14ac:dyDescent="0.2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74"/>
    </row>
    <row r="289" spans="1:13" x14ac:dyDescent="0.2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74"/>
    </row>
    <row r="290" spans="1:13" x14ac:dyDescent="0.2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74"/>
    </row>
    <row r="291" spans="1:13" x14ac:dyDescent="0.2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74"/>
    </row>
    <row r="292" spans="1:13" x14ac:dyDescent="0.2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74"/>
    </row>
    <row r="293" spans="1:13" x14ac:dyDescent="0.2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74"/>
    </row>
    <row r="294" spans="1:13" x14ac:dyDescent="0.2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74"/>
    </row>
    <row r="295" spans="1:13" x14ac:dyDescent="0.2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74"/>
    </row>
    <row r="296" spans="1:13" x14ac:dyDescent="0.2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74"/>
    </row>
    <row r="297" spans="1:13" x14ac:dyDescent="0.2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74"/>
    </row>
    <row r="298" spans="1:13" x14ac:dyDescent="0.2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74"/>
    </row>
    <row r="299" spans="1:13" x14ac:dyDescent="0.2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74"/>
    </row>
    <row r="300" spans="1:13" x14ac:dyDescent="0.2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74"/>
    </row>
    <row r="301" spans="1:13" x14ac:dyDescent="0.2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74"/>
    </row>
    <row r="302" spans="1:13" x14ac:dyDescent="0.2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74"/>
    </row>
    <row r="303" spans="1:13" x14ac:dyDescent="0.2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74"/>
    </row>
    <row r="304" spans="1:13" x14ac:dyDescent="0.2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74"/>
    </row>
    <row r="305" spans="1:13" x14ac:dyDescent="0.2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74"/>
    </row>
    <row r="306" spans="1:13" x14ac:dyDescent="0.2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74"/>
    </row>
    <row r="307" spans="1:13" x14ac:dyDescent="0.2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74"/>
    </row>
    <row r="308" spans="1:13" x14ac:dyDescent="0.2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74"/>
    </row>
    <row r="309" spans="1:13" x14ac:dyDescent="0.2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74"/>
    </row>
    <row r="310" spans="1:13" x14ac:dyDescent="0.2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74"/>
    </row>
    <row r="311" spans="1:13" x14ac:dyDescent="0.2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74"/>
    </row>
    <row r="312" spans="1:13" x14ac:dyDescent="0.2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74"/>
    </row>
    <row r="313" spans="1:13" x14ac:dyDescent="0.2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74"/>
    </row>
    <row r="314" spans="1:13" x14ac:dyDescent="0.2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74"/>
    </row>
    <row r="315" spans="1:13" x14ac:dyDescent="0.2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74"/>
    </row>
    <row r="316" spans="1:13" x14ac:dyDescent="0.2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74"/>
    </row>
    <row r="317" spans="1:13" x14ac:dyDescent="0.2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74"/>
    </row>
    <row r="318" spans="1:13" x14ac:dyDescent="0.2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74"/>
    </row>
    <row r="319" spans="1:13" x14ac:dyDescent="0.2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74"/>
    </row>
    <row r="320" spans="1:13" x14ac:dyDescent="0.2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74"/>
    </row>
    <row r="321" spans="1:13" x14ac:dyDescent="0.2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74"/>
    </row>
    <row r="322" spans="1:13" x14ac:dyDescent="0.2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74"/>
    </row>
    <row r="323" spans="1:13" x14ac:dyDescent="0.2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74"/>
    </row>
    <row r="324" spans="1:13" x14ac:dyDescent="0.2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74"/>
    </row>
    <row r="325" spans="1:13" x14ac:dyDescent="0.2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74"/>
    </row>
    <row r="326" spans="1:13" x14ac:dyDescent="0.2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74"/>
    </row>
    <row r="327" spans="1:13" x14ac:dyDescent="0.2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74"/>
    </row>
    <row r="328" spans="1:13" x14ac:dyDescent="0.2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74"/>
    </row>
    <row r="329" spans="1:13" x14ac:dyDescent="0.2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74"/>
    </row>
    <row r="330" spans="1:13" x14ac:dyDescent="0.2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74"/>
    </row>
    <row r="331" spans="1:13" x14ac:dyDescent="0.2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74"/>
    </row>
    <row r="332" spans="1:13" x14ac:dyDescent="0.2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74"/>
    </row>
    <row r="333" spans="1:13" x14ac:dyDescent="0.2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74"/>
    </row>
    <row r="334" spans="1:13" x14ac:dyDescent="0.2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74"/>
    </row>
    <row r="335" spans="1:13" x14ac:dyDescent="0.2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74"/>
    </row>
    <row r="336" spans="1:13" x14ac:dyDescent="0.2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74"/>
    </row>
    <row r="337" spans="1:13" x14ac:dyDescent="0.2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74"/>
    </row>
    <row r="338" spans="1:13" x14ac:dyDescent="0.2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74"/>
    </row>
    <row r="339" spans="1:13" x14ac:dyDescent="0.2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74"/>
    </row>
    <row r="340" spans="1:13" x14ac:dyDescent="0.2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74"/>
    </row>
    <row r="341" spans="1:13" x14ac:dyDescent="0.2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74"/>
    </row>
    <row r="342" spans="1:13" x14ac:dyDescent="0.2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74"/>
    </row>
    <row r="343" spans="1:13" x14ac:dyDescent="0.2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74"/>
    </row>
    <row r="344" spans="1:13" x14ac:dyDescent="0.2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74"/>
    </row>
    <row r="345" spans="1:13" x14ac:dyDescent="0.2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74"/>
    </row>
    <row r="346" spans="1:13" x14ac:dyDescent="0.2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74"/>
    </row>
    <row r="347" spans="1:13" x14ac:dyDescent="0.2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74"/>
    </row>
    <row r="348" spans="1:13" x14ac:dyDescent="0.2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74"/>
    </row>
    <row r="349" spans="1:13" x14ac:dyDescent="0.2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74"/>
    </row>
    <row r="350" spans="1:13" x14ac:dyDescent="0.2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74"/>
    </row>
    <row r="351" spans="1:13" x14ac:dyDescent="0.2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74"/>
    </row>
    <row r="352" spans="1:13" x14ac:dyDescent="0.2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74"/>
    </row>
    <row r="353" spans="1:13" x14ac:dyDescent="0.2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74"/>
    </row>
    <row r="354" spans="1:13" x14ac:dyDescent="0.2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74"/>
    </row>
    <row r="355" spans="1:13" x14ac:dyDescent="0.2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74"/>
    </row>
    <row r="356" spans="1:13" x14ac:dyDescent="0.2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74"/>
    </row>
    <row r="357" spans="1:13" x14ac:dyDescent="0.2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74"/>
    </row>
    <row r="358" spans="1:13" x14ac:dyDescent="0.2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74"/>
    </row>
    <row r="359" spans="1:13" x14ac:dyDescent="0.2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74"/>
    </row>
    <row r="360" spans="1:13" x14ac:dyDescent="0.2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74"/>
    </row>
    <row r="361" spans="1:13" x14ac:dyDescent="0.2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74"/>
    </row>
    <row r="362" spans="1:13" x14ac:dyDescent="0.2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74"/>
    </row>
    <row r="363" spans="1:13" x14ac:dyDescent="0.2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74"/>
    </row>
    <row r="364" spans="1:13" x14ac:dyDescent="0.2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74"/>
    </row>
    <row r="365" spans="1:13" x14ac:dyDescent="0.2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74"/>
    </row>
    <row r="366" spans="1:13" x14ac:dyDescent="0.2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74"/>
    </row>
    <row r="367" spans="1:13" x14ac:dyDescent="0.2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74"/>
    </row>
    <row r="368" spans="1:13" x14ac:dyDescent="0.2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74"/>
    </row>
    <row r="369" spans="1:13" x14ac:dyDescent="0.2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74"/>
    </row>
    <row r="370" spans="1:13" x14ac:dyDescent="0.2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74"/>
    </row>
    <row r="371" spans="1:13" x14ac:dyDescent="0.2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74"/>
    </row>
    <row r="372" spans="1:13" x14ac:dyDescent="0.2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74"/>
    </row>
    <row r="373" spans="1:13" x14ac:dyDescent="0.2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74"/>
    </row>
    <row r="374" spans="1:13" x14ac:dyDescent="0.2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74"/>
    </row>
    <row r="375" spans="1:13" x14ac:dyDescent="0.2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74"/>
    </row>
    <row r="376" spans="1:13" x14ac:dyDescent="0.2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74"/>
    </row>
    <row r="377" spans="1:13" x14ac:dyDescent="0.2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74"/>
    </row>
    <row r="378" spans="1:13" x14ac:dyDescent="0.2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74"/>
    </row>
    <row r="379" spans="1:13" x14ac:dyDescent="0.2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74"/>
    </row>
    <row r="380" spans="1:13" x14ac:dyDescent="0.2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74"/>
    </row>
    <row r="381" spans="1:13" x14ac:dyDescent="0.2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74"/>
    </row>
    <row r="382" spans="1:13" x14ac:dyDescent="0.2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74"/>
    </row>
    <row r="383" spans="1:13" x14ac:dyDescent="0.2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74"/>
    </row>
    <row r="384" spans="1:13" x14ac:dyDescent="0.2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74"/>
    </row>
    <row r="385" spans="1:13" x14ac:dyDescent="0.2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74"/>
    </row>
    <row r="386" spans="1:13" x14ac:dyDescent="0.2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74"/>
    </row>
    <row r="387" spans="1:13" x14ac:dyDescent="0.2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74"/>
    </row>
    <row r="388" spans="1:13" x14ac:dyDescent="0.2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74"/>
    </row>
    <row r="389" spans="1:13" x14ac:dyDescent="0.2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74"/>
    </row>
    <row r="390" spans="1:13" x14ac:dyDescent="0.2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74"/>
    </row>
    <row r="391" spans="1:13" x14ac:dyDescent="0.2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74"/>
    </row>
    <row r="392" spans="1:13" x14ac:dyDescent="0.2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74"/>
    </row>
    <row r="393" spans="1:13" x14ac:dyDescent="0.2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74"/>
    </row>
    <row r="394" spans="1:13" x14ac:dyDescent="0.2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74"/>
    </row>
    <row r="395" spans="1:13" x14ac:dyDescent="0.2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74"/>
    </row>
    <row r="396" spans="1:13" x14ac:dyDescent="0.2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74"/>
    </row>
    <row r="397" spans="1:13" x14ac:dyDescent="0.2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74"/>
    </row>
    <row r="398" spans="1:13" x14ac:dyDescent="0.2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74"/>
    </row>
    <row r="399" spans="1:13" x14ac:dyDescent="0.2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74"/>
    </row>
    <row r="400" spans="1:13" x14ac:dyDescent="0.2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74"/>
    </row>
    <row r="401" spans="1:13" x14ac:dyDescent="0.2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74"/>
    </row>
    <row r="402" spans="1:13" x14ac:dyDescent="0.2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74"/>
    </row>
    <row r="403" spans="1:13" x14ac:dyDescent="0.2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74"/>
    </row>
    <row r="404" spans="1:13" x14ac:dyDescent="0.2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74"/>
    </row>
    <row r="405" spans="1:13" x14ac:dyDescent="0.2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74"/>
    </row>
    <row r="406" spans="1:13" x14ac:dyDescent="0.2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74"/>
    </row>
    <row r="407" spans="1:13" x14ac:dyDescent="0.2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74"/>
    </row>
    <row r="408" spans="1:13" x14ac:dyDescent="0.2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74"/>
    </row>
    <row r="409" spans="1:13" x14ac:dyDescent="0.2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74"/>
    </row>
    <row r="410" spans="1:13" x14ac:dyDescent="0.2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74"/>
    </row>
    <row r="411" spans="1:13" x14ac:dyDescent="0.2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74"/>
    </row>
    <row r="412" spans="1:13" x14ac:dyDescent="0.2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74"/>
    </row>
    <row r="413" spans="1:13" x14ac:dyDescent="0.2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74"/>
    </row>
    <row r="414" spans="1:13" x14ac:dyDescent="0.2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74"/>
    </row>
    <row r="415" spans="1:13" x14ac:dyDescent="0.2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74"/>
    </row>
    <row r="416" spans="1:13" x14ac:dyDescent="0.2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74"/>
    </row>
    <row r="417" spans="1:13" x14ac:dyDescent="0.2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74"/>
    </row>
    <row r="418" spans="1:13" x14ac:dyDescent="0.2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74"/>
    </row>
    <row r="419" spans="1:13" x14ac:dyDescent="0.2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74"/>
    </row>
    <row r="420" spans="1:13" x14ac:dyDescent="0.2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74"/>
    </row>
    <row r="421" spans="1:13" x14ac:dyDescent="0.2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74"/>
    </row>
    <row r="422" spans="1:13" x14ac:dyDescent="0.2">
      <c r="A422" s="34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74"/>
    </row>
    <row r="423" spans="1:13" x14ac:dyDescent="0.2">
      <c r="A423" s="34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74"/>
    </row>
    <row r="424" spans="1:13" x14ac:dyDescent="0.2">
      <c r="A424" s="34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74"/>
    </row>
    <row r="425" spans="1:13" x14ac:dyDescent="0.2">
      <c r="A425" s="34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74"/>
    </row>
    <row r="426" spans="1:13" x14ac:dyDescent="0.2">
      <c r="A426" s="34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74"/>
    </row>
    <row r="427" spans="1:13" x14ac:dyDescent="0.2">
      <c r="A427" s="34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74"/>
    </row>
    <row r="428" spans="1:13" x14ac:dyDescent="0.2">
      <c r="A428" s="34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74"/>
    </row>
    <row r="429" spans="1:13" x14ac:dyDescent="0.2">
      <c r="A429" s="34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74"/>
    </row>
    <row r="430" spans="1:13" x14ac:dyDescent="0.2">
      <c r="A430" s="34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74"/>
    </row>
    <row r="431" spans="1:13" x14ac:dyDescent="0.2">
      <c r="A431" s="34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74"/>
    </row>
    <row r="432" spans="1:13" x14ac:dyDescent="0.2">
      <c r="A432" s="34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74"/>
    </row>
    <row r="433" spans="1:13" x14ac:dyDescent="0.2">
      <c r="A433" s="34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74"/>
    </row>
    <row r="434" spans="1:13" x14ac:dyDescent="0.2">
      <c r="A434" s="34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74"/>
    </row>
    <row r="435" spans="1:13" x14ac:dyDescent="0.2">
      <c r="A435" s="34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74"/>
    </row>
    <row r="436" spans="1:13" x14ac:dyDescent="0.2">
      <c r="A436" s="34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74"/>
    </row>
    <row r="437" spans="1:13" x14ac:dyDescent="0.2">
      <c r="A437" s="34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74"/>
    </row>
    <row r="438" spans="1:13" x14ac:dyDescent="0.2">
      <c r="A438" s="34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74"/>
    </row>
    <row r="439" spans="1:13" x14ac:dyDescent="0.2">
      <c r="A439" s="34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74"/>
    </row>
    <row r="440" spans="1:13" x14ac:dyDescent="0.2">
      <c r="A440" s="34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74"/>
    </row>
    <row r="441" spans="1:13" x14ac:dyDescent="0.2">
      <c r="A441" s="34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74"/>
    </row>
    <row r="442" spans="1:13" x14ac:dyDescent="0.2">
      <c r="A442" s="34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74"/>
    </row>
    <row r="443" spans="1:13" x14ac:dyDescent="0.2">
      <c r="A443" s="34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74"/>
    </row>
    <row r="444" spans="1:13" x14ac:dyDescent="0.2">
      <c r="A444" s="34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74"/>
    </row>
    <row r="445" spans="1:13" x14ac:dyDescent="0.2">
      <c r="A445" s="34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74"/>
    </row>
    <row r="446" spans="1:13" x14ac:dyDescent="0.2">
      <c r="A446" s="34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74"/>
    </row>
    <row r="447" spans="1:13" x14ac:dyDescent="0.2">
      <c r="A447" s="34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74"/>
    </row>
    <row r="448" spans="1:13" x14ac:dyDescent="0.2">
      <c r="A448" s="34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74"/>
    </row>
    <row r="449" spans="1:13" x14ac:dyDescent="0.2">
      <c r="A449" s="34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74"/>
    </row>
    <row r="450" spans="1:13" x14ac:dyDescent="0.2">
      <c r="A450" s="34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74"/>
    </row>
    <row r="451" spans="1:13" x14ac:dyDescent="0.2">
      <c r="A451" s="34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74"/>
    </row>
    <row r="452" spans="1:13" x14ac:dyDescent="0.2">
      <c r="A452" s="34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74"/>
    </row>
    <row r="453" spans="1:13" x14ac:dyDescent="0.2">
      <c r="A453" s="34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74"/>
    </row>
    <row r="454" spans="1:13" x14ac:dyDescent="0.2">
      <c r="A454" s="34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74"/>
    </row>
    <row r="455" spans="1:13" x14ac:dyDescent="0.2">
      <c r="A455" s="34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74"/>
    </row>
    <row r="456" spans="1:13" x14ac:dyDescent="0.2">
      <c r="A456" s="34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74"/>
    </row>
    <row r="457" spans="1:13" x14ac:dyDescent="0.2">
      <c r="A457" s="34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74"/>
    </row>
    <row r="458" spans="1:13" x14ac:dyDescent="0.2">
      <c r="A458" s="34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74"/>
    </row>
    <row r="459" spans="1:13" x14ac:dyDescent="0.2">
      <c r="A459" s="34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74"/>
    </row>
    <row r="460" spans="1:13" x14ac:dyDescent="0.2">
      <c r="A460" s="34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74"/>
    </row>
    <row r="461" spans="1:13" x14ac:dyDescent="0.2">
      <c r="A461" s="34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74"/>
    </row>
    <row r="462" spans="1:13" x14ac:dyDescent="0.2">
      <c r="A462" s="34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74"/>
    </row>
    <row r="463" spans="1:13" x14ac:dyDescent="0.2">
      <c r="A463" s="34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74"/>
    </row>
    <row r="464" spans="1:13" x14ac:dyDescent="0.2">
      <c r="A464" s="34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74"/>
    </row>
    <row r="465" spans="1:13" x14ac:dyDescent="0.2">
      <c r="A465" s="34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74"/>
    </row>
    <row r="466" spans="1:13" x14ac:dyDescent="0.2">
      <c r="A466" s="34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74"/>
    </row>
    <row r="467" spans="1:13" x14ac:dyDescent="0.2">
      <c r="A467" s="34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74"/>
    </row>
    <row r="468" spans="1:13" x14ac:dyDescent="0.2">
      <c r="A468" s="34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74"/>
    </row>
    <row r="469" spans="1:13" x14ac:dyDescent="0.2">
      <c r="A469" s="34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74"/>
    </row>
    <row r="470" spans="1:13" x14ac:dyDescent="0.2">
      <c r="A470" s="34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74"/>
    </row>
    <row r="471" spans="1:13" x14ac:dyDescent="0.2">
      <c r="A471" s="34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74"/>
    </row>
    <row r="472" spans="1:13" x14ac:dyDescent="0.2">
      <c r="A472" s="34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74"/>
    </row>
    <row r="473" spans="1:13" x14ac:dyDescent="0.2">
      <c r="A473" s="34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74"/>
    </row>
    <row r="474" spans="1:13" x14ac:dyDescent="0.2">
      <c r="A474" s="34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74"/>
    </row>
    <row r="475" spans="1:13" x14ac:dyDescent="0.2">
      <c r="A475" s="34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74"/>
    </row>
    <row r="476" spans="1:13" x14ac:dyDescent="0.2">
      <c r="A476" s="34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74"/>
    </row>
    <row r="477" spans="1:13" x14ac:dyDescent="0.2">
      <c r="A477" s="34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74"/>
    </row>
    <row r="478" spans="1:13" x14ac:dyDescent="0.2">
      <c r="A478" s="34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74"/>
    </row>
    <row r="479" spans="1:13" x14ac:dyDescent="0.2">
      <c r="A479" s="34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74"/>
    </row>
    <row r="480" spans="1:13" x14ac:dyDescent="0.2">
      <c r="A480" s="34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74"/>
    </row>
    <row r="481" spans="1:13" x14ac:dyDescent="0.2">
      <c r="A481" s="34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74"/>
    </row>
    <row r="482" spans="1:13" x14ac:dyDescent="0.2">
      <c r="A482" s="34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74"/>
    </row>
    <row r="483" spans="1:13" x14ac:dyDescent="0.2">
      <c r="A483" s="34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74"/>
    </row>
    <row r="484" spans="1:13" x14ac:dyDescent="0.2">
      <c r="A484" s="34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74"/>
    </row>
    <row r="485" spans="1:13" x14ac:dyDescent="0.2">
      <c r="A485" s="34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74"/>
    </row>
    <row r="486" spans="1:13" x14ac:dyDescent="0.2">
      <c r="A486" s="34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74"/>
    </row>
    <row r="487" spans="1:13" x14ac:dyDescent="0.2">
      <c r="A487" s="34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74"/>
    </row>
    <row r="488" spans="1:13" x14ac:dyDescent="0.2">
      <c r="A488" s="34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74"/>
    </row>
    <row r="489" spans="1:13" x14ac:dyDescent="0.2">
      <c r="A489" s="34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74"/>
    </row>
    <row r="490" spans="1:13" x14ac:dyDescent="0.2">
      <c r="A490" s="34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74"/>
    </row>
    <row r="491" spans="1:13" x14ac:dyDescent="0.2">
      <c r="A491" s="34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74"/>
    </row>
    <row r="492" spans="1:13" x14ac:dyDescent="0.2">
      <c r="A492" s="34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74"/>
    </row>
    <row r="493" spans="1:13" x14ac:dyDescent="0.2">
      <c r="A493" s="34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74"/>
    </row>
    <row r="494" spans="1:13" x14ac:dyDescent="0.2">
      <c r="A494" s="34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74"/>
    </row>
    <row r="495" spans="1:13" x14ac:dyDescent="0.2">
      <c r="A495" s="34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74"/>
    </row>
    <row r="496" spans="1:13" x14ac:dyDescent="0.2">
      <c r="A496" s="34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74"/>
    </row>
    <row r="497" spans="1:13" x14ac:dyDescent="0.2">
      <c r="A497" s="34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74"/>
    </row>
    <row r="498" spans="1:13" x14ac:dyDescent="0.2">
      <c r="A498" s="34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74"/>
    </row>
    <row r="499" spans="1:13" x14ac:dyDescent="0.2">
      <c r="A499" s="34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74"/>
    </row>
    <row r="500" spans="1:13" x14ac:dyDescent="0.2">
      <c r="A500" s="34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74"/>
    </row>
    <row r="501" spans="1:13" x14ac:dyDescent="0.2">
      <c r="A501" s="34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74"/>
    </row>
    <row r="502" spans="1:13" x14ac:dyDescent="0.2">
      <c r="A502" s="34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74"/>
    </row>
    <row r="503" spans="1:13" x14ac:dyDescent="0.2">
      <c r="A503" s="34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74"/>
    </row>
    <row r="504" spans="1:13" x14ac:dyDescent="0.2">
      <c r="A504" s="34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74"/>
    </row>
    <row r="505" spans="1:13" x14ac:dyDescent="0.2">
      <c r="A505" s="34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74"/>
    </row>
    <row r="506" spans="1:13" x14ac:dyDescent="0.2">
      <c r="A506" s="34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74"/>
    </row>
    <row r="507" spans="1:13" x14ac:dyDescent="0.2">
      <c r="A507" s="34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74"/>
    </row>
    <row r="508" spans="1:13" x14ac:dyDescent="0.2">
      <c r="A508" s="34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74"/>
    </row>
    <row r="509" spans="1:13" x14ac:dyDescent="0.2">
      <c r="A509" s="34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74"/>
    </row>
    <row r="510" spans="1:13" x14ac:dyDescent="0.2">
      <c r="A510" s="34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74"/>
    </row>
    <row r="511" spans="1:13" x14ac:dyDescent="0.2">
      <c r="A511" s="34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74"/>
    </row>
    <row r="512" spans="1:13" x14ac:dyDescent="0.2">
      <c r="A512" s="34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74"/>
    </row>
    <row r="513" spans="1:13" x14ac:dyDescent="0.2">
      <c r="A513" s="34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74"/>
    </row>
    <row r="514" spans="1:13" x14ac:dyDescent="0.2">
      <c r="A514" s="34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74"/>
    </row>
    <row r="515" spans="1:13" x14ac:dyDescent="0.2">
      <c r="A515" s="34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74"/>
    </row>
    <row r="516" spans="1:13" x14ac:dyDescent="0.2">
      <c r="A516" s="34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74"/>
    </row>
    <row r="517" spans="1:13" x14ac:dyDescent="0.2">
      <c r="A517" s="34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74"/>
    </row>
    <row r="518" spans="1:13" x14ac:dyDescent="0.2">
      <c r="A518" s="34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74"/>
    </row>
    <row r="519" spans="1:13" x14ac:dyDescent="0.2">
      <c r="A519" s="34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74"/>
    </row>
    <row r="520" spans="1:13" x14ac:dyDescent="0.2">
      <c r="A520" s="34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74"/>
    </row>
    <row r="521" spans="1:13" x14ac:dyDescent="0.2">
      <c r="A521" s="34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74"/>
    </row>
    <row r="522" spans="1:13" x14ac:dyDescent="0.2">
      <c r="A522" s="34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74"/>
    </row>
    <row r="523" spans="1:13" x14ac:dyDescent="0.2">
      <c r="A523" s="34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74"/>
    </row>
    <row r="524" spans="1:13" x14ac:dyDescent="0.2">
      <c r="A524" s="34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74"/>
    </row>
    <row r="525" spans="1:13" x14ac:dyDescent="0.2">
      <c r="A525" s="34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74"/>
    </row>
    <row r="526" spans="1:13" x14ac:dyDescent="0.2">
      <c r="A526" s="34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74"/>
    </row>
    <row r="527" spans="1:13" x14ac:dyDescent="0.2">
      <c r="A527" s="34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74"/>
    </row>
    <row r="528" spans="1:13" x14ac:dyDescent="0.2">
      <c r="A528" s="34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74"/>
    </row>
    <row r="529" spans="1:13" x14ac:dyDescent="0.2">
      <c r="A529" s="34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74"/>
    </row>
    <row r="530" spans="1:13" x14ac:dyDescent="0.2">
      <c r="A530" s="34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74"/>
    </row>
    <row r="531" spans="1:13" x14ac:dyDescent="0.2">
      <c r="A531" s="34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74"/>
    </row>
    <row r="532" spans="1:13" x14ac:dyDescent="0.2">
      <c r="A532" s="34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74"/>
    </row>
    <row r="533" spans="1:13" x14ac:dyDescent="0.2">
      <c r="A533" s="34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74"/>
    </row>
    <row r="534" spans="1:13" x14ac:dyDescent="0.2">
      <c r="A534" s="34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74"/>
    </row>
    <row r="535" spans="1:13" x14ac:dyDescent="0.2">
      <c r="A535" s="34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74"/>
    </row>
    <row r="536" spans="1:13" x14ac:dyDescent="0.2">
      <c r="A536" s="34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74"/>
    </row>
    <row r="537" spans="1:13" x14ac:dyDescent="0.2">
      <c r="A537" s="34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74"/>
    </row>
    <row r="538" spans="1:13" x14ac:dyDescent="0.2">
      <c r="A538" s="34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74"/>
    </row>
    <row r="539" spans="1:13" x14ac:dyDescent="0.2">
      <c r="A539" s="34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74"/>
    </row>
    <row r="540" spans="1:13" x14ac:dyDescent="0.2">
      <c r="A540" s="34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74"/>
    </row>
    <row r="541" spans="1:13" x14ac:dyDescent="0.2">
      <c r="A541" s="34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74"/>
    </row>
    <row r="542" spans="1:13" x14ac:dyDescent="0.2">
      <c r="A542" s="34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74"/>
    </row>
    <row r="543" spans="1:13" x14ac:dyDescent="0.2">
      <c r="A543" s="34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74"/>
    </row>
    <row r="544" spans="1:13" x14ac:dyDescent="0.2">
      <c r="A544" s="34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74"/>
    </row>
    <row r="545" spans="1:13" x14ac:dyDescent="0.2">
      <c r="A545" s="34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74"/>
    </row>
    <row r="546" spans="1:13" x14ac:dyDescent="0.2">
      <c r="A546" s="34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74"/>
    </row>
    <row r="547" spans="1:13" x14ac:dyDescent="0.2">
      <c r="A547" s="34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74"/>
    </row>
    <row r="548" spans="1:13" x14ac:dyDescent="0.2">
      <c r="A548" s="34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74"/>
    </row>
    <row r="549" spans="1:13" x14ac:dyDescent="0.2">
      <c r="A549" s="34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74"/>
    </row>
    <row r="550" spans="1:13" x14ac:dyDescent="0.2">
      <c r="A550" s="34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74"/>
    </row>
    <row r="551" spans="1:13" x14ac:dyDescent="0.2">
      <c r="A551" s="34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74"/>
    </row>
    <row r="552" spans="1:13" x14ac:dyDescent="0.2">
      <c r="A552" s="34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74"/>
    </row>
    <row r="553" spans="1:13" x14ac:dyDescent="0.2">
      <c r="A553" s="34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74"/>
    </row>
    <row r="554" spans="1:13" x14ac:dyDescent="0.2">
      <c r="A554" s="34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74"/>
    </row>
    <row r="555" spans="1:13" x14ac:dyDescent="0.2">
      <c r="A555" s="34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74"/>
    </row>
    <row r="556" spans="1:13" x14ac:dyDescent="0.2">
      <c r="A556" s="34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74"/>
    </row>
    <row r="557" spans="1:13" x14ac:dyDescent="0.2">
      <c r="A557" s="34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74"/>
    </row>
    <row r="558" spans="1:13" x14ac:dyDescent="0.2">
      <c r="A558" s="34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74"/>
    </row>
    <row r="559" spans="1:13" x14ac:dyDescent="0.2">
      <c r="A559" s="34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74"/>
    </row>
    <row r="560" spans="1:13" x14ac:dyDescent="0.2">
      <c r="A560" s="34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74"/>
    </row>
    <row r="561" spans="1:13" x14ac:dyDescent="0.2">
      <c r="A561" s="34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74"/>
    </row>
    <row r="562" spans="1:13" x14ac:dyDescent="0.2">
      <c r="A562" s="34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74"/>
    </row>
    <row r="563" spans="1:13" x14ac:dyDescent="0.2">
      <c r="A563" s="34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74"/>
    </row>
    <row r="564" spans="1:13" x14ac:dyDescent="0.2">
      <c r="A564" s="34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74"/>
    </row>
    <row r="565" spans="1:13" x14ac:dyDescent="0.2">
      <c r="A565" s="34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74"/>
    </row>
    <row r="566" spans="1:13" x14ac:dyDescent="0.2">
      <c r="A566" s="34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74"/>
    </row>
    <row r="567" spans="1:13" x14ac:dyDescent="0.2">
      <c r="A567" s="34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74"/>
    </row>
    <row r="568" spans="1:13" x14ac:dyDescent="0.2">
      <c r="A568" s="34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74"/>
    </row>
    <row r="569" spans="1:13" x14ac:dyDescent="0.2">
      <c r="A569" s="34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74"/>
    </row>
    <row r="570" spans="1:13" x14ac:dyDescent="0.2">
      <c r="A570" s="34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74"/>
    </row>
    <row r="571" spans="1:13" x14ac:dyDescent="0.2">
      <c r="A571" s="34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74"/>
    </row>
    <row r="572" spans="1:13" x14ac:dyDescent="0.2">
      <c r="A572" s="34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74"/>
    </row>
    <row r="573" spans="1:13" x14ac:dyDescent="0.2">
      <c r="A573" s="34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74"/>
    </row>
    <row r="574" spans="1:13" x14ac:dyDescent="0.2">
      <c r="A574" s="34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74"/>
    </row>
    <row r="575" spans="1:13" x14ac:dyDescent="0.2">
      <c r="A575" s="34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74"/>
    </row>
    <row r="576" spans="1:13" x14ac:dyDescent="0.2">
      <c r="A576" s="34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74"/>
    </row>
    <row r="577" spans="1:13" x14ac:dyDescent="0.2">
      <c r="A577" s="34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74"/>
    </row>
    <row r="578" spans="1:13" x14ac:dyDescent="0.2">
      <c r="A578" s="34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74"/>
    </row>
    <row r="579" spans="1:13" x14ac:dyDescent="0.2">
      <c r="A579" s="34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74"/>
    </row>
    <row r="580" spans="1:13" x14ac:dyDescent="0.2">
      <c r="A580" s="34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74"/>
    </row>
    <row r="581" spans="1:13" x14ac:dyDescent="0.2">
      <c r="A581" s="34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74"/>
    </row>
    <row r="582" spans="1:13" x14ac:dyDescent="0.2">
      <c r="A582" s="34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74"/>
    </row>
    <row r="583" spans="1:13" x14ac:dyDescent="0.2">
      <c r="A583" s="34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74"/>
    </row>
    <row r="584" spans="1:13" x14ac:dyDescent="0.2">
      <c r="A584" s="34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74"/>
    </row>
    <row r="585" spans="1:13" x14ac:dyDescent="0.2">
      <c r="A585" s="34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74"/>
    </row>
    <row r="586" spans="1:13" x14ac:dyDescent="0.2">
      <c r="A586" s="34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74"/>
    </row>
    <row r="587" spans="1:13" x14ac:dyDescent="0.2">
      <c r="A587" s="34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74"/>
    </row>
    <row r="588" spans="1:13" x14ac:dyDescent="0.2">
      <c r="A588" s="34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74"/>
    </row>
    <row r="589" spans="1:13" x14ac:dyDescent="0.2">
      <c r="A589" s="34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74"/>
    </row>
    <row r="590" spans="1:13" x14ac:dyDescent="0.2">
      <c r="A590" s="34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74"/>
    </row>
    <row r="591" spans="1:13" x14ac:dyDescent="0.2">
      <c r="A591" s="34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74"/>
    </row>
    <row r="592" spans="1:13" x14ac:dyDescent="0.2">
      <c r="A592" s="34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74"/>
    </row>
    <row r="593" spans="1:13" x14ac:dyDescent="0.2">
      <c r="A593" s="34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74"/>
    </row>
    <row r="594" spans="1:13" x14ac:dyDescent="0.2">
      <c r="A594" s="34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74"/>
    </row>
    <row r="595" spans="1:13" x14ac:dyDescent="0.2">
      <c r="A595" s="34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74"/>
    </row>
    <row r="596" spans="1:13" x14ac:dyDescent="0.2">
      <c r="A596" s="34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74"/>
    </row>
    <row r="597" spans="1:13" x14ac:dyDescent="0.2">
      <c r="A597" s="34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74"/>
    </row>
    <row r="598" spans="1:13" x14ac:dyDescent="0.2">
      <c r="A598" s="34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74"/>
    </row>
    <row r="599" spans="1:13" x14ac:dyDescent="0.2">
      <c r="A599" s="34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74"/>
    </row>
    <row r="600" spans="1:13" x14ac:dyDescent="0.2">
      <c r="A600" s="34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74"/>
    </row>
    <row r="601" spans="1:13" x14ac:dyDescent="0.2">
      <c r="A601" s="34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74"/>
    </row>
    <row r="602" spans="1:13" x14ac:dyDescent="0.2">
      <c r="A602" s="34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74"/>
    </row>
    <row r="603" spans="1:13" x14ac:dyDescent="0.2">
      <c r="A603" s="34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74"/>
    </row>
    <row r="604" spans="1:13" x14ac:dyDescent="0.2">
      <c r="A604" s="34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74"/>
    </row>
    <row r="605" spans="1:13" x14ac:dyDescent="0.2">
      <c r="A605" s="34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74"/>
    </row>
    <row r="606" spans="1:13" x14ac:dyDescent="0.2">
      <c r="A606" s="34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74"/>
    </row>
    <row r="607" spans="1:13" x14ac:dyDescent="0.2">
      <c r="A607" s="34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74"/>
    </row>
    <row r="608" spans="1:13" x14ac:dyDescent="0.2">
      <c r="A608" s="34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74"/>
    </row>
    <row r="609" spans="1:13" x14ac:dyDescent="0.2">
      <c r="A609" s="34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74"/>
    </row>
    <row r="610" spans="1:13" x14ac:dyDescent="0.2">
      <c r="A610" s="34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74"/>
    </row>
    <row r="611" spans="1:13" x14ac:dyDescent="0.2">
      <c r="A611" s="34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74"/>
    </row>
    <row r="612" spans="1:13" x14ac:dyDescent="0.2">
      <c r="A612" s="34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74"/>
    </row>
    <row r="613" spans="1:13" x14ac:dyDescent="0.2">
      <c r="A613" s="34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74"/>
    </row>
    <row r="614" spans="1:13" x14ac:dyDescent="0.2">
      <c r="A614" s="34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74"/>
    </row>
    <row r="615" spans="1:13" x14ac:dyDescent="0.2">
      <c r="A615" s="34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74"/>
    </row>
    <row r="616" spans="1:13" x14ac:dyDescent="0.2">
      <c r="A616" s="34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74"/>
    </row>
    <row r="617" spans="1:13" x14ac:dyDescent="0.2">
      <c r="A617" s="34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74"/>
    </row>
    <row r="618" spans="1:13" x14ac:dyDescent="0.2">
      <c r="A618" s="34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74"/>
    </row>
    <row r="619" spans="1:13" x14ac:dyDescent="0.2">
      <c r="A619" s="34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74"/>
    </row>
    <row r="620" spans="1:13" x14ac:dyDescent="0.2">
      <c r="A620" s="34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74"/>
    </row>
    <row r="621" spans="1:13" x14ac:dyDescent="0.2">
      <c r="A621" s="34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74"/>
    </row>
    <row r="622" spans="1:13" x14ac:dyDescent="0.2">
      <c r="A622" s="34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74"/>
    </row>
    <row r="623" spans="1:13" x14ac:dyDescent="0.2">
      <c r="A623" s="34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74"/>
    </row>
    <row r="624" spans="1:13" x14ac:dyDescent="0.2">
      <c r="A624" s="34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74"/>
    </row>
    <row r="625" spans="1:13" x14ac:dyDescent="0.2">
      <c r="A625" s="34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74"/>
    </row>
    <row r="626" spans="1:13" x14ac:dyDescent="0.2">
      <c r="A626" s="34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74"/>
    </row>
    <row r="627" spans="1:13" x14ac:dyDescent="0.2">
      <c r="A627" s="34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74"/>
    </row>
    <row r="628" spans="1:13" x14ac:dyDescent="0.2">
      <c r="A628" s="34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74"/>
    </row>
    <row r="629" spans="1:13" x14ac:dyDescent="0.2">
      <c r="A629" s="34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74"/>
    </row>
    <row r="630" spans="1:13" x14ac:dyDescent="0.2">
      <c r="A630" s="34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74"/>
    </row>
    <row r="631" spans="1:13" x14ac:dyDescent="0.2">
      <c r="A631" s="34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74"/>
    </row>
    <row r="632" spans="1:13" x14ac:dyDescent="0.2">
      <c r="A632" s="34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74"/>
    </row>
    <row r="633" spans="1:13" x14ac:dyDescent="0.2">
      <c r="A633" s="34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74"/>
    </row>
    <row r="634" spans="1:13" x14ac:dyDescent="0.2">
      <c r="A634" s="34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74"/>
    </row>
    <row r="635" spans="1:13" x14ac:dyDescent="0.2">
      <c r="A635" s="34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74"/>
    </row>
    <row r="636" spans="1:13" x14ac:dyDescent="0.2">
      <c r="A636" s="34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74"/>
    </row>
    <row r="637" spans="1:13" x14ac:dyDescent="0.2">
      <c r="A637" s="34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74"/>
    </row>
    <row r="638" spans="1:13" x14ac:dyDescent="0.2">
      <c r="A638" s="34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74"/>
    </row>
    <row r="639" spans="1:13" x14ac:dyDescent="0.2">
      <c r="A639" s="34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74"/>
    </row>
    <row r="640" spans="1:13" x14ac:dyDescent="0.2">
      <c r="A640" s="34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74"/>
    </row>
    <row r="641" spans="1:13" x14ac:dyDescent="0.2">
      <c r="A641" s="34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74"/>
    </row>
    <row r="642" spans="1:13" x14ac:dyDescent="0.2">
      <c r="A642" s="34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74"/>
    </row>
    <row r="643" spans="1:13" x14ac:dyDescent="0.2">
      <c r="A643" s="34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74"/>
    </row>
    <row r="644" spans="1:13" x14ac:dyDescent="0.2">
      <c r="A644" s="34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74"/>
    </row>
    <row r="645" spans="1:13" x14ac:dyDescent="0.2">
      <c r="A645" s="34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74"/>
    </row>
    <row r="646" spans="1:13" x14ac:dyDescent="0.2">
      <c r="A646" s="34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74"/>
    </row>
    <row r="647" spans="1:13" x14ac:dyDescent="0.2">
      <c r="A647" s="34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74"/>
    </row>
    <row r="648" spans="1:13" x14ac:dyDescent="0.2">
      <c r="A648" s="34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74"/>
    </row>
    <row r="649" spans="1:13" x14ac:dyDescent="0.2">
      <c r="A649" s="34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74"/>
    </row>
    <row r="650" spans="1:13" x14ac:dyDescent="0.2">
      <c r="A650" s="34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74"/>
    </row>
    <row r="651" spans="1:13" x14ac:dyDescent="0.2">
      <c r="A651" s="34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74"/>
    </row>
    <row r="652" spans="1:13" x14ac:dyDescent="0.2">
      <c r="A652" s="34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74"/>
    </row>
    <row r="653" spans="1:13" x14ac:dyDescent="0.2">
      <c r="A653" s="34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74"/>
    </row>
    <row r="654" spans="1:13" x14ac:dyDescent="0.2">
      <c r="A654" s="34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74"/>
    </row>
    <row r="655" spans="1:13" x14ac:dyDescent="0.2">
      <c r="A655" s="34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74"/>
    </row>
    <row r="656" spans="1:13" x14ac:dyDescent="0.2">
      <c r="A656" s="34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74"/>
    </row>
    <row r="657" spans="1:13" x14ac:dyDescent="0.2">
      <c r="A657" s="34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74"/>
    </row>
    <row r="658" spans="1:13" x14ac:dyDescent="0.2">
      <c r="A658" s="34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74"/>
    </row>
    <row r="659" spans="1:13" x14ac:dyDescent="0.2">
      <c r="A659" s="34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74"/>
    </row>
    <row r="660" spans="1:13" x14ac:dyDescent="0.2">
      <c r="A660" s="34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74"/>
    </row>
    <row r="661" spans="1:13" x14ac:dyDescent="0.2">
      <c r="A661" s="34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74"/>
    </row>
    <row r="662" spans="1:13" x14ac:dyDescent="0.2">
      <c r="A662" s="34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74"/>
    </row>
    <row r="663" spans="1:13" x14ac:dyDescent="0.2">
      <c r="A663" s="34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74"/>
    </row>
    <row r="664" spans="1:13" x14ac:dyDescent="0.2">
      <c r="A664" s="34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74"/>
    </row>
    <row r="665" spans="1:13" x14ac:dyDescent="0.2">
      <c r="A665" s="34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74"/>
    </row>
    <row r="666" spans="1:13" x14ac:dyDescent="0.2">
      <c r="A666" s="34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74"/>
    </row>
    <row r="667" spans="1:13" x14ac:dyDescent="0.2">
      <c r="A667" s="34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74"/>
    </row>
    <row r="668" spans="1:13" x14ac:dyDescent="0.2">
      <c r="A668" s="34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74"/>
    </row>
    <row r="669" spans="1:13" x14ac:dyDescent="0.2">
      <c r="A669" s="34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74"/>
    </row>
    <row r="670" spans="1:13" x14ac:dyDescent="0.2">
      <c r="A670" s="34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74"/>
    </row>
    <row r="671" spans="1:13" x14ac:dyDescent="0.2">
      <c r="A671" s="34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74"/>
    </row>
    <row r="672" spans="1:13" x14ac:dyDescent="0.2">
      <c r="A672" s="34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74"/>
    </row>
    <row r="673" spans="1:13" x14ac:dyDescent="0.2">
      <c r="A673" s="34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74"/>
    </row>
    <row r="674" spans="1:13" x14ac:dyDescent="0.2">
      <c r="A674" s="34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74"/>
    </row>
    <row r="675" spans="1:13" x14ac:dyDescent="0.2">
      <c r="A675" s="34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74"/>
    </row>
    <row r="676" spans="1:13" x14ac:dyDescent="0.2">
      <c r="A676" s="34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74"/>
    </row>
    <row r="677" spans="1:13" x14ac:dyDescent="0.2">
      <c r="A677" s="34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74"/>
    </row>
    <row r="678" spans="1:13" x14ac:dyDescent="0.2">
      <c r="A678" s="34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74"/>
    </row>
    <row r="679" spans="1:13" x14ac:dyDescent="0.2">
      <c r="A679" s="34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74"/>
    </row>
    <row r="680" spans="1:13" x14ac:dyDescent="0.2">
      <c r="A680" s="34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74"/>
    </row>
    <row r="681" spans="1:13" x14ac:dyDescent="0.2">
      <c r="A681" s="34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74"/>
    </row>
    <row r="682" spans="1:13" x14ac:dyDescent="0.2">
      <c r="A682" s="34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74"/>
    </row>
    <row r="683" spans="1:13" x14ac:dyDescent="0.2">
      <c r="A683" s="34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74"/>
    </row>
    <row r="684" spans="1:13" x14ac:dyDescent="0.2">
      <c r="A684" s="34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74"/>
    </row>
    <row r="685" spans="1:13" x14ac:dyDescent="0.2">
      <c r="A685" s="34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74"/>
    </row>
    <row r="686" spans="1:13" x14ac:dyDescent="0.2">
      <c r="A686" s="34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74"/>
    </row>
    <row r="687" spans="1:13" x14ac:dyDescent="0.2">
      <c r="A687" s="34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74"/>
    </row>
    <row r="688" spans="1:13" x14ac:dyDescent="0.2">
      <c r="A688" s="34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74"/>
    </row>
    <row r="689" spans="1:13" x14ac:dyDescent="0.2">
      <c r="A689" s="34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74"/>
    </row>
    <row r="690" spans="1:13" x14ac:dyDescent="0.2">
      <c r="A690" s="34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74"/>
    </row>
    <row r="691" spans="1:13" x14ac:dyDescent="0.2">
      <c r="A691" s="34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74"/>
    </row>
    <row r="692" spans="1:13" x14ac:dyDescent="0.2">
      <c r="A692" s="34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74"/>
    </row>
    <row r="693" spans="1:13" x14ac:dyDescent="0.2">
      <c r="A693" s="34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74"/>
    </row>
    <row r="694" spans="1:13" x14ac:dyDescent="0.2">
      <c r="A694" s="34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74"/>
    </row>
    <row r="695" spans="1:13" x14ac:dyDescent="0.2">
      <c r="A695" s="34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74"/>
    </row>
    <row r="696" spans="1:13" x14ac:dyDescent="0.2">
      <c r="A696" s="34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74"/>
    </row>
    <row r="697" spans="1:13" x14ac:dyDescent="0.2">
      <c r="A697" s="34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74"/>
    </row>
    <row r="698" spans="1:13" x14ac:dyDescent="0.2">
      <c r="A698" s="34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74"/>
    </row>
    <row r="699" spans="1:13" x14ac:dyDescent="0.2">
      <c r="A699" s="34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74"/>
    </row>
    <row r="700" spans="1:13" x14ac:dyDescent="0.2">
      <c r="A700" s="34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74"/>
    </row>
    <row r="701" spans="1:13" x14ac:dyDescent="0.2">
      <c r="A701" s="34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74"/>
    </row>
    <row r="702" spans="1:13" x14ac:dyDescent="0.2">
      <c r="A702" s="34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74"/>
    </row>
    <row r="703" spans="1:13" x14ac:dyDescent="0.2">
      <c r="A703" s="34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74"/>
    </row>
    <row r="704" spans="1:13" x14ac:dyDescent="0.2">
      <c r="A704" s="34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74"/>
    </row>
    <row r="705" spans="1:13" x14ac:dyDescent="0.2">
      <c r="A705" s="34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74"/>
    </row>
    <row r="706" spans="1:13" x14ac:dyDescent="0.2">
      <c r="A706" s="34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74"/>
    </row>
    <row r="707" spans="1:13" x14ac:dyDescent="0.2">
      <c r="A707" s="34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74"/>
    </row>
    <row r="708" spans="1:13" x14ac:dyDescent="0.2">
      <c r="A708" s="34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74"/>
    </row>
    <row r="709" spans="1:13" x14ac:dyDescent="0.2">
      <c r="A709" s="34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74"/>
    </row>
    <row r="710" spans="1:13" x14ac:dyDescent="0.2">
      <c r="A710" s="34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74"/>
    </row>
    <row r="711" spans="1:13" x14ac:dyDescent="0.2">
      <c r="A711" s="34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74"/>
    </row>
    <row r="712" spans="1:13" x14ac:dyDescent="0.2">
      <c r="A712" s="34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74"/>
    </row>
    <row r="713" spans="1:13" x14ac:dyDescent="0.2">
      <c r="A713" s="34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74"/>
    </row>
    <row r="714" spans="1:13" x14ac:dyDescent="0.2">
      <c r="A714" s="34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74"/>
    </row>
    <row r="715" spans="1:13" x14ac:dyDescent="0.2">
      <c r="A715" s="34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74"/>
    </row>
    <row r="716" spans="1:13" x14ac:dyDescent="0.2">
      <c r="A716" s="34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74"/>
    </row>
    <row r="717" spans="1:13" x14ac:dyDescent="0.2">
      <c r="A717" s="34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74"/>
    </row>
    <row r="718" spans="1:13" x14ac:dyDescent="0.2">
      <c r="A718" s="34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74"/>
    </row>
    <row r="719" spans="1:13" x14ac:dyDescent="0.2">
      <c r="A719" s="34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74"/>
    </row>
    <row r="720" spans="1:13" x14ac:dyDescent="0.2">
      <c r="A720" s="34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74"/>
    </row>
    <row r="721" spans="1:13" x14ac:dyDescent="0.2">
      <c r="A721" s="34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74"/>
    </row>
    <row r="722" spans="1:13" x14ac:dyDescent="0.2">
      <c r="A722" s="34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74"/>
    </row>
    <row r="723" spans="1:13" x14ac:dyDescent="0.2">
      <c r="A723" s="34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74"/>
    </row>
    <row r="724" spans="1:13" x14ac:dyDescent="0.2">
      <c r="A724" s="34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74"/>
    </row>
    <row r="725" spans="1:13" x14ac:dyDescent="0.2">
      <c r="A725" s="34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74"/>
    </row>
    <row r="726" spans="1:13" x14ac:dyDescent="0.2">
      <c r="A726" s="34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74"/>
    </row>
    <row r="727" spans="1:13" x14ac:dyDescent="0.2">
      <c r="A727" s="34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74"/>
    </row>
    <row r="728" spans="1:13" x14ac:dyDescent="0.2">
      <c r="A728" s="34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74"/>
    </row>
    <row r="729" spans="1:13" x14ac:dyDescent="0.2">
      <c r="A729" s="34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74"/>
    </row>
    <row r="730" spans="1:13" x14ac:dyDescent="0.2">
      <c r="A730" s="34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74"/>
    </row>
    <row r="731" spans="1:13" x14ac:dyDescent="0.2">
      <c r="A731" s="34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74"/>
    </row>
    <row r="732" spans="1:13" x14ac:dyDescent="0.2">
      <c r="A732" s="34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74"/>
    </row>
    <row r="733" spans="1:13" x14ac:dyDescent="0.2">
      <c r="A733" s="34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74"/>
    </row>
    <row r="734" spans="1:13" x14ac:dyDescent="0.2">
      <c r="A734" s="34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74"/>
    </row>
    <row r="735" spans="1:13" x14ac:dyDescent="0.2">
      <c r="A735" s="34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74"/>
    </row>
    <row r="736" spans="1:13" x14ac:dyDescent="0.2">
      <c r="A736" s="34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74"/>
    </row>
    <row r="737" spans="1:13" x14ac:dyDescent="0.2">
      <c r="A737" s="34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74"/>
    </row>
    <row r="738" spans="1:13" x14ac:dyDescent="0.2">
      <c r="A738" s="34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74"/>
    </row>
    <row r="739" spans="1:13" x14ac:dyDescent="0.2">
      <c r="A739" s="34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74"/>
    </row>
    <row r="740" spans="1:13" x14ac:dyDescent="0.2">
      <c r="A740" s="34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74"/>
    </row>
    <row r="741" spans="1:13" x14ac:dyDescent="0.2">
      <c r="A741" s="34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74"/>
    </row>
    <row r="742" spans="1:13" x14ac:dyDescent="0.2">
      <c r="A742" s="34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74"/>
    </row>
    <row r="743" spans="1:13" x14ac:dyDescent="0.2">
      <c r="A743" s="34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74"/>
    </row>
    <row r="744" spans="1:13" x14ac:dyDescent="0.2">
      <c r="A744" s="34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74"/>
    </row>
    <row r="745" spans="1:13" x14ac:dyDescent="0.2">
      <c r="A745" s="34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74"/>
    </row>
    <row r="746" spans="1:13" x14ac:dyDescent="0.2">
      <c r="A746" s="34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74"/>
    </row>
    <row r="747" spans="1:13" x14ac:dyDescent="0.2">
      <c r="A747" s="34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74"/>
    </row>
    <row r="748" spans="1:13" x14ac:dyDescent="0.2">
      <c r="A748" s="34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74"/>
    </row>
    <row r="749" spans="1:13" x14ac:dyDescent="0.2">
      <c r="A749" s="34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74"/>
    </row>
    <row r="750" spans="1:13" x14ac:dyDescent="0.2">
      <c r="A750" s="34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74"/>
    </row>
    <row r="751" spans="1:13" x14ac:dyDescent="0.2">
      <c r="A751" s="34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74"/>
    </row>
    <row r="752" spans="1:13" x14ac:dyDescent="0.2">
      <c r="A752" s="34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74"/>
    </row>
    <row r="753" spans="1:13" x14ac:dyDescent="0.2">
      <c r="A753" s="34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74"/>
    </row>
    <row r="754" spans="1:13" x14ac:dyDescent="0.2">
      <c r="A754" s="34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74"/>
    </row>
    <row r="755" spans="1:13" x14ac:dyDescent="0.2">
      <c r="A755" s="34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74"/>
    </row>
    <row r="756" spans="1:13" x14ac:dyDescent="0.2">
      <c r="A756" s="34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74"/>
    </row>
  </sheetData>
  <sheetProtection algorithmName="SHA-512" hashValue="1+yBLDXa3tagVU/AcGLt+v1g/aipT7t2+QKaQrW88oUIrVwuSH01B+8aD3J8JUb37kjpOwTeB0LfYCFlnKeIbA==" saltValue="LDPF08iF3va7onVkikC+Ww==" spinCount="100000" sheet="1" objects="1" scenarios="1" formatCells="0" formatColumns="0"/>
  <mergeCells count="79">
    <mergeCell ref="D9:K9"/>
    <mergeCell ref="D10:K10"/>
    <mergeCell ref="D11:K11"/>
    <mergeCell ref="H67:K68"/>
    <mergeCell ref="D19:J19"/>
    <mergeCell ref="D21:J21"/>
    <mergeCell ref="D16:J16"/>
    <mergeCell ref="I28:K28"/>
    <mergeCell ref="I32:K32"/>
    <mergeCell ref="B49:E49"/>
    <mergeCell ref="B51:K51"/>
    <mergeCell ref="I53:K56"/>
    <mergeCell ref="B36:C36"/>
    <mergeCell ref="B37:C37"/>
    <mergeCell ref="D40:E40"/>
    <mergeCell ref="I78:K78"/>
    <mergeCell ref="F36:K38"/>
    <mergeCell ref="C70:E70"/>
    <mergeCell ref="H70:K71"/>
    <mergeCell ref="B72:K72"/>
    <mergeCell ref="B73:H76"/>
    <mergeCell ref="I73:K73"/>
    <mergeCell ref="I74:K76"/>
    <mergeCell ref="B58:K58"/>
    <mergeCell ref="C61:E61"/>
    <mergeCell ref="H61:K62"/>
    <mergeCell ref="C64:E64"/>
    <mergeCell ref="H64:K65"/>
    <mergeCell ref="B52:H57"/>
    <mergeCell ref="I52:K52"/>
    <mergeCell ref="C67:E67"/>
    <mergeCell ref="B29:C29"/>
    <mergeCell ref="J42:K49"/>
    <mergeCell ref="B43:E43"/>
    <mergeCell ref="B44:E44"/>
    <mergeCell ref="B45:C45"/>
    <mergeCell ref="B46:E46"/>
    <mergeCell ref="B47:E47"/>
    <mergeCell ref="B48:E48"/>
    <mergeCell ref="B38:C38"/>
    <mergeCell ref="B41:K41"/>
    <mergeCell ref="B42:E42"/>
    <mergeCell ref="B7:C7"/>
    <mergeCell ref="D15:J15"/>
    <mergeCell ref="K15:K26"/>
    <mergeCell ref="B16:C16"/>
    <mergeCell ref="E17:J17"/>
    <mergeCell ref="D18:J18"/>
    <mergeCell ref="D20:J20"/>
    <mergeCell ref="B21:C21"/>
    <mergeCell ref="B22:C22"/>
    <mergeCell ref="D22:J22"/>
    <mergeCell ref="D23:J23"/>
    <mergeCell ref="D24:J24"/>
    <mergeCell ref="B25:C25"/>
    <mergeCell ref="E25:J26"/>
    <mergeCell ref="D7:K7"/>
    <mergeCell ref="D8:K8"/>
    <mergeCell ref="I1:K1"/>
    <mergeCell ref="L1:L6"/>
    <mergeCell ref="B6:K6"/>
    <mergeCell ref="B3:K3"/>
    <mergeCell ref="B4:K4"/>
    <mergeCell ref="B77:H79"/>
    <mergeCell ref="D29:E29"/>
    <mergeCell ref="B8:C8"/>
    <mergeCell ref="B9:C9"/>
    <mergeCell ref="B10:C10"/>
    <mergeCell ref="B11:C11"/>
    <mergeCell ref="B12:C12"/>
    <mergeCell ref="B14:K14"/>
    <mergeCell ref="D12:K12"/>
    <mergeCell ref="B35:K35"/>
    <mergeCell ref="D33:E33"/>
    <mergeCell ref="I33:J33"/>
    <mergeCell ref="I34:J34"/>
    <mergeCell ref="B27:K27"/>
    <mergeCell ref="D28:E28"/>
    <mergeCell ref="D31:E31"/>
  </mergeCells>
  <dataValidations disablePrompts="1" count="7">
    <dataValidation type="list" allowBlank="1" showInputMessage="1" showErrorMessage="1" sqref="D36" xr:uid="{00000000-0002-0000-0000-000000000000}">
      <formula1>$O$32:$O$37</formula1>
    </dataValidation>
    <dataValidation type="whole" operator="lessThanOrEqual" allowBlank="1" showInputMessage="1" showErrorMessage="1" errorTitle="Grace Period" error="Max 12 Month _x000a_" sqref="D37" xr:uid="{00000000-0002-0000-0000-000001000000}">
      <formula1>12</formula1>
    </dataValidation>
    <dataValidation type="list" allowBlank="1" showInputMessage="1" showErrorMessage="1" sqref="D17 D25 F47:F49" xr:uid="{00000000-0002-0000-0000-000002000000}">
      <formula1>$N$27:$N$28</formula1>
    </dataValidation>
    <dataValidation type="list" allowBlank="1" showInputMessage="1" showErrorMessage="1" sqref="D19:E19" xr:uid="{00000000-0002-0000-0000-000003000000}">
      <formula1>$O$19:$O$24</formula1>
    </dataValidation>
    <dataValidation type="list" allowBlank="1" showInputMessage="1" showErrorMessage="1" sqref="D29" xr:uid="{00000000-0002-0000-0000-000004000000}">
      <formula1>$S$21:$S$29</formula1>
    </dataValidation>
    <dataValidation type="list" allowBlank="1" showInputMessage="1" showErrorMessage="1" sqref="D33:E33" xr:uid="{00000000-0002-0000-0000-000005000000}">
      <formula1>$N$34:$N$37</formula1>
    </dataValidation>
    <dataValidation operator="lessThanOrEqual" allowBlank="1" showInputMessage="1" showErrorMessage="1" errorTitle="Grace Period" error="Max 12 Month _x000a_" sqref="D38" xr:uid="{D559AD17-4423-469F-922E-B5DF03496B04}"/>
  </dataValidations>
  <pageMargins left="0.7" right="0.7" top="0.75" bottom="0.75" header="0.3" footer="0.3"/>
  <pageSetup scale="65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Trad</dc:creator>
  <cp:lastModifiedBy>Ali Trad</cp:lastModifiedBy>
  <cp:lastPrinted>2020-06-03T06:13:30Z</cp:lastPrinted>
  <dcterms:created xsi:type="dcterms:W3CDTF">2020-05-31T06:02:52Z</dcterms:created>
  <dcterms:modified xsi:type="dcterms:W3CDTF">2020-06-03T06:14:41Z</dcterms:modified>
</cp:coreProperties>
</file>